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enzan\Desktop\"/>
    </mc:Choice>
  </mc:AlternateContent>
  <xr:revisionPtr revIDLastSave="0" documentId="8_{AB399826-4861-4470-89D2-E28F581C4120}" xr6:coauthVersionLast="47" xr6:coauthVersionMax="47" xr10:uidLastSave="{00000000-0000-0000-0000-000000000000}"/>
  <bookViews>
    <workbookView xWindow="-110" yWindow="-110" windowWidth="19420" windowHeight="10300" xr2:uid="{00000000-000D-0000-FFFF-FFFF00000000}"/>
  </bookViews>
  <sheets>
    <sheet name="旅費日当・諸謝金精算書" sheetId="1" r:id="rId1"/>
    <sheet name="Sample" sheetId="2" r:id="rId2"/>
  </sheets>
  <definedNames>
    <definedName name="_xlnm.Print_Area" localSheetId="1">Sample!$A$1:$R$25</definedName>
    <definedName name="_xlnm.Print_Area" localSheetId="0">旅費日当・諸謝金精算書!$A$1:$R$24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 l="1"/>
  <c r="L8" i="1" s="1"/>
  <c r="P8" i="1" s="1"/>
  <c r="N8" i="1"/>
  <c r="O8" i="1" s="1"/>
  <c r="I8" i="2"/>
  <c r="M18" i="1" l="1"/>
  <c r="K18" i="1"/>
  <c r="J18" i="1"/>
  <c r="I18" i="1"/>
  <c r="N17" i="1"/>
  <c r="O17" i="1" s="1"/>
  <c r="P17" i="1" s="1"/>
  <c r="L17" i="1"/>
  <c r="N16" i="1"/>
  <c r="O16" i="1" s="1"/>
  <c r="P16" i="1" s="1"/>
  <c r="L16" i="1"/>
  <c r="N15" i="1"/>
  <c r="O15" i="1" s="1"/>
  <c r="P15" i="1" s="1"/>
  <c r="L15" i="1"/>
  <c r="N14" i="1"/>
  <c r="O14" i="1" s="1"/>
  <c r="P14" i="1" s="1"/>
  <c r="L14" i="1"/>
  <c r="N13" i="1"/>
  <c r="O13" i="1" s="1"/>
  <c r="P13" i="1" s="1"/>
  <c r="L13" i="1"/>
  <c r="N12" i="1"/>
  <c r="O12" i="1" s="1"/>
  <c r="P12" i="1" s="1"/>
  <c r="L12" i="1"/>
  <c r="N11" i="1"/>
  <c r="O11" i="1" s="1"/>
  <c r="L11" i="1"/>
  <c r="N10" i="1"/>
  <c r="O10" i="1" s="1"/>
  <c r="P10" i="1" s="1"/>
  <c r="L10" i="1"/>
  <c r="N9" i="1"/>
  <c r="O9" i="1" s="1"/>
  <c r="P9" i="1" s="1"/>
  <c r="L9" i="1"/>
  <c r="P11" i="1" l="1"/>
  <c r="P18" i="1" s="1"/>
  <c r="L18" i="1"/>
  <c r="O18" i="1"/>
  <c r="N18" i="1"/>
  <c r="M18" i="2"/>
  <c r="K18" i="2"/>
  <c r="J18" i="2"/>
  <c r="I18" i="2"/>
  <c r="N17" i="2"/>
  <c r="O17" i="2" s="1"/>
  <c r="L17" i="2"/>
  <c r="N16" i="2"/>
  <c r="O16" i="2" s="1"/>
  <c r="L16" i="2"/>
  <c r="N15" i="2"/>
  <c r="O15" i="2" s="1"/>
  <c r="L15" i="2"/>
  <c r="N14" i="2"/>
  <c r="O14" i="2" s="1"/>
  <c r="L14" i="2"/>
  <c r="P14" i="2" s="1"/>
  <c r="N13" i="2"/>
  <c r="O13" i="2" s="1"/>
  <c r="L13" i="2"/>
  <c r="N12" i="2"/>
  <c r="O12" i="2" s="1"/>
  <c r="L12" i="2"/>
  <c r="N11" i="2"/>
  <c r="O11" i="2" s="1"/>
  <c r="L11" i="2"/>
  <c r="N10" i="2"/>
  <c r="O10" i="2" s="1"/>
  <c r="L10" i="2"/>
  <c r="N9" i="2"/>
  <c r="O9" i="2" s="1"/>
  <c r="L9" i="2"/>
  <c r="N8" i="2"/>
  <c r="O8" i="2" s="1"/>
  <c r="L8" i="2"/>
  <c r="P11" i="2" l="1"/>
  <c r="P15" i="2"/>
  <c r="P10" i="2"/>
  <c r="L18" i="2"/>
  <c r="P12" i="2"/>
  <c r="P16" i="2"/>
  <c r="P9" i="2"/>
  <c r="P13" i="2"/>
  <c r="P17" i="2"/>
  <c r="O18" i="2"/>
  <c r="N18" i="2"/>
  <c r="P8" i="2"/>
  <c r="P1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enzan</author>
    <author>藤野 喜一</author>
  </authors>
  <commentList>
    <comment ref="Q2" authorId="0" shapeId="0" xr:uid="{00000000-0006-0000-0000-000001000000}">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R2" authorId="0" shapeId="0" xr:uid="{8BD77ECD-E416-452E-A93C-02F766B0BBE5}">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C5" authorId="0" shapeId="0" xr:uid="{6C1EDD2D-E818-492B-9628-EAC1D7348C59}">
      <text>
        <r>
          <rPr>
            <b/>
            <sz val="9"/>
            <color indexed="81"/>
            <rFont val="MS P ゴシック"/>
            <family val="2"/>
          </rPr>
          <t>enzan:</t>
        </r>
        <r>
          <rPr>
            <sz val="9"/>
            <color indexed="81"/>
            <rFont val="MS P ゴシック"/>
            <family val="2"/>
          </rPr>
          <t xml:space="preserve">
</t>
        </r>
        <r>
          <rPr>
            <sz val="9"/>
            <color indexed="81"/>
            <rFont val="ＭＳ Ｐゴシック"/>
            <family val="3"/>
            <charset val="128"/>
          </rPr>
          <t>実施日としてください。</t>
        </r>
      </text>
    </comment>
    <comment ref="N8" authorId="1" shapeId="0" xr:uid="{00000000-0006-0000-0000-000002000000}">
      <text>
        <r>
          <rPr>
            <b/>
            <sz val="9"/>
            <color indexed="81"/>
            <rFont val="ＭＳ Ｐゴシック"/>
            <family val="3"/>
            <charset val="128"/>
          </rPr>
          <t>源泉税を控除しない場合は、計算式を削除して下さい。</t>
        </r>
        <r>
          <rPr>
            <sz val="9"/>
            <color indexed="81"/>
            <rFont val="ＭＳ Ｐゴシック"/>
            <family val="3"/>
            <charset val="128"/>
          </rPr>
          <t xml:space="preserve">
</t>
        </r>
      </text>
    </comment>
    <comment ref="Q8" authorId="0" shapeId="0" xr:uid="{00000000-0006-0000-0000-000003000000}">
      <text>
        <r>
          <rPr>
            <b/>
            <sz val="9"/>
            <color indexed="81"/>
            <rFont val="ＭＳ Ｐゴシック"/>
            <family val="3"/>
            <charset val="128"/>
          </rPr>
          <t>enzan:</t>
        </r>
        <r>
          <rPr>
            <sz val="9"/>
            <color indexed="81"/>
            <rFont val="ＭＳ Ｐゴシック"/>
            <family val="3"/>
            <charset val="128"/>
          </rPr>
          <t xml:space="preserve">
</t>
        </r>
        <r>
          <rPr>
            <sz val="20"/>
            <color indexed="81"/>
            <rFont val="ＭＳ Ｐゴシック"/>
            <family val="3"/>
            <charset val="128"/>
          </rPr>
          <t>自署</t>
        </r>
        <r>
          <rPr>
            <sz val="9"/>
            <color indexed="81"/>
            <rFont val="ＭＳ Ｐゴシック"/>
            <family val="3"/>
            <charset val="128"/>
          </rPr>
          <t xml:space="preserve">
</t>
        </r>
      </text>
    </comment>
    <comment ref="R8" authorId="0" shapeId="0" xr:uid="{00000000-0006-0000-0000-000004000000}">
      <text>
        <r>
          <rPr>
            <b/>
            <sz val="9"/>
            <color indexed="81"/>
            <rFont val="ＭＳ Ｐゴシック"/>
            <family val="3"/>
            <charset val="128"/>
          </rPr>
          <t>enzan:</t>
        </r>
        <r>
          <rPr>
            <sz val="9"/>
            <color indexed="81"/>
            <rFont val="ＭＳ Ｐゴシック"/>
            <family val="3"/>
            <charset val="128"/>
          </rPr>
          <t xml:space="preserve">
</t>
        </r>
        <r>
          <rPr>
            <sz val="24"/>
            <color indexed="81"/>
            <rFont val="ＭＳ Ｐゴシック"/>
            <family val="3"/>
            <charset val="128"/>
          </rPr>
          <t>捺印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enzan</author>
    <author>藤野 喜一</author>
  </authors>
  <commentList>
    <comment ref="Q2" authorId="0" shapeId="0" xr:uid="{00000000-0006-0000-0100-000001000000}">
      <text>
        <r>
          <rPr>
            <b/>
            <sz val="9"/>
            <color indexed="81"/>
            <rFont val="ＭＳ Ｐゴシック"/>
            <family val="3"/>
            <charset val="128"/>
          </rPr>
          <t>enzan:</t>
        </r>
        <r>
          <rPr>
            <sz val="9"/>
            <color indexed="81"/>
            <rFont val="ＭＳ Ｐゴシック"/>
            <family val="3"/>
            <charset val="128"/>
          </rPr>
          <t xml:space="preserve">
</t>
        </r>
        <r>
          <rPr>
            <sz val="11"/>
            <color indexed="81"/>
            <rFont val="ＭＳ Ｐゴシック"/>
            <family val="3"/>
            <charset val="128"/>
          </rPr>
          <t>記入不可</t>
        </r>
      </text>
    </comment>
    <comment ref="C5" authorId="0" shapeId="0" xr:uid="{CCE819FD-7F0F-48B3-BBD9-5CB7F07EC222}">
      <text>
        <r>
          <rPr>
            <b/>
            <sz val="9"/>
            <color indexed="81"/>
            <rFont val="MS P ゴシック"/>
            <family val="2"/>
          </rPr>
          <t>enzan:</t>
        </r>
        <r>
          <rPr>
            <sz val="9"/>
            <color indexed="81"/>
            <rFont val="MS P ゴシック"/>
            <family val="2"/>
          </rPr>
          <t xml:space="preserve">
</t>
        </r>
        <r>
          <rPr>
            <sz val="9"/>
            <color indexed="81"/>
            <rFont val="ＭＳ Ｐゴシック"/>
            <family val="3"/>
            <charset val="128"/>
          </rPr>
          <t>実施日としてください。</t>
        </r>
      </text>
    </comment>
    <comment ref="N8" authorId="1" shapeId="0" xr:uid="{00000000-0006-0000-0100-000002000000}">
      <text>
        <r>
          <rPr>
            <b/>
            <sz val="9"/>
            <color indexed="81"/>
            <rFont val="ＭＳ Ｐゴシック"/>
            <family val="3"/>
            <charset val="128"/>
          </rPr>
          <t>源泉税を控除しない場合は、計算式を削除して下さい。</t>
        </r>
        <r>
          <rPr>
            <sz val="9"/>
            <color indexed="81"/>
            <rFont val="ＭＳ Ｐゴシック"/>
            <family val="3"/>
            <charset val="128"/>
          </rPr>
          <t xml:space="preserve">
</t>
        </r>
      </text>
    </comment>
    <comment ref="Q8" authorId="0" shapeId="0" xr:uid="{00000000-0006-0000-0100-000003000000}">
      <text>
        <r>
          <rPr>
            <b/>
            <sz val="9"/>
            <color indexed="81"/>
            <rFont val="ＭＳ Ｐゴシック"/>
            <family val="3"/>
            <charset val="128"/>
          </rPr>
          <t>enzan:</t>
        </r>
        <r>
          <rPr>
            <sz val="9"/>
            <color indexed="81"/>
            <rFont val="ＭＳ Ｐゴシック"/>
            <family val="3"/>
            <charset val="128"/>
          </rPr>
          <t xml:space="preserve">
</t>
        </r>
        <r>
          <rPr>
            <sz val="20"/>
            <color indexed="81"/>
            <rFont val="ＭＳ Ｐゴシック"/>
            <family val="3"/>
            <charset val="128"/>
          </rPr>
          <t>自署</t>
        </r>
        <r>
          <rPr>
            <sz val="9"/>
            <color indexed="81"/>
            <rFont val="ＭＳ Ｐゴシック"/>
            <family val="3"/>
            <charset val="128"/>
          </rPr>
          <t xml:space="preserve">
</t>
        </r>
      </text>
    </comment>
    <comment ref="R8" authorId="0" shapeId="0" xr:uid="{00000000-0006-0000-0100-000004000000}">
      <text>
        <r>
          <rPr>
            <b/>
            <sz val="9"/>
            <color indexed="81"/>
            <rFont val="ＭＳ Ｐゴシック"/>
            <family val="3"/>
            <charset val="128"/>
          </rPr>
          <t>enzan:</t>
        </r>
        <r>
          <rPr>
            <sz val="9"/>
            <color indexed="81"/>
            <rFont val="ＭＳ Ｐゴシック"/>
            <family val="3"/>
            <charset val="128"/>
          </rPr>
          <t xml:space="preserve">
</t>
        </r>
        <r>
          <rPr>
            <sz val="24"/>
            <color indexed="81"/>
            <rFont val="ＭＳ Ｐゴシック"/>
            <family val="3"/>
            <charset val="128"/>
          </rPr>
          <t>捺印</t>
        </r>
      </text>
    </comment>
  </commentList>
</comments>
</file>

<file path=xl/sharedStrings.xml><?xml version="1.0" encoding="utf-8"?>
<sst xmlns="http://schemas.openxmlformats.org/spreadsheetml/2006/main" count="75" uniqueCount="43">
  <si>
    <t>合計</t>
    <rPh sb="0" eb="2">
      <t>ゴウケイ</t>
    </rPh>
    <phoneticPr fontId="1"/>
  </si>
  <si>
    <t>上記の金額を領収いたしました</t>
    <rPh sb="0" eb="2">
      <t>ジョウキ</t>
    </rPh>
    <rPh sb="3" eb="5">
      <t>キンガク</t>
    </rPh>
    <rPh sb="6" eb="8">
      <t>リョウシュウ</t>
    </rPh>
    <phoneticPr fontId="3"/>
  </si>
  <si>
    <t>受領印</t>
    <rPh sb="0" eb="3">
      <t>ジュリョウイン</t>
    </rPh>
    <phoneticPr fontId="1"/>
  </si>
  <si>
    <t>キロ数</t>
    <rPh sb="2" eb="3">
      <t>スウ</t>
    </rPh>
    <phoneticPr fontId="3"/>
  </si>
  <si>
    <t>交通機関</t>
    <rPh sb="0" eb="2">
      <t>コウツウ</t>
    </rPh>
    <rPh sb="2" eb="4">
      <t>キカン</t>
    </rPh>
    <phoneticPr fontId="3"/>
  </si>
  <si>
    <t>住所</t>
    <rPh sb="0" eb="2">
      <t>ジュウショ</t>
    </rPh>
    <phoneticPr fontId="3"/>
  </si>
  <si>
    <t>氏名</t>
    <rPh sb="0" eb="2">
      <t>シメイ</t>
    </rPh>
    <phoneticPr fontId="3"/>
  </si>
  <si>
    <t>№</t>
  </si>
  <si>
    <t>受領サイン（フルネーム）</t>
    <rPh sb="0" eb="2">
      <t>ジュリョウ</t>
    </rPh>
    <phoneticPr fontId="1"/>
  </si>
  <si>
    <t>諸謝金</t>
    <rPh sb="0" eb="3">
      <t>ショシャキン</t>
    </rPh>
    <phoneticPr fontId="1"/>
  </si>
  <si>
    <t>源泉税</t>
    <rPh sb="0" eb="2">
      <t>ゲンセン</t>
    </rPh>
    <rPh sb="2" eb="3">
      <t>ゼイ</t>
    </rPh>
    <phoneticPr fontId="3"/>
  </si>
  <si>
    <t>旅費日当・諸謝金精算書</t>
    <rPh sb="0" eb="2">
      <t>リョヒ</t>
    </rPh>
    <rPh sb="2" eb="4">
      <t>ニットウ</t>
    </rPh>
    <rPh sb="5" eb="8">
      <t>ショシャキン</t>
    </rPh>
    <rPh sb="8" eb="10">
      <t>セイサン</t>
    </rPh>
    <rPh sb="10" eb="11">
      <t>ショ</t>
    </rPh>
    <phoneticPr fontId="3"/>
  </si>
  <si>
    <t>(A)合計金額</t>
    <rPh sb="3" eb="5">
      <t>ゴウケイ</t>
    </rPh>
    <rPh sb="5" eb="7">
      <t>キンガク</t>
    </rPh>
    <phoneticPr fontId="3"/>
  </si>
  <si>
    <t>(B)源泉税控除額</t>
    <rPh sb="3" eb="5">
      <t>ゲンセン</t>
    </rPh>
    <rPh sb="5" eb="6">
      <t>ゼイ</t>
    </rPh>
    <rPh sb="6" eb="8">
      <t>コウジョ</t>
    </rPh>
    <rPh sb="8" eb="9">
      <t>ガク</t>
    </rPh>
    <phoneticPr fontId="3"/>
  </si>
  <si>
    <t>(C)支払金額</t>
    <rPh sb="3" eb="5">
      <t>シハラ</t>
    </rPh>
    <rPh sb="5" eb="7">
      <t>キンガク</t>
    </rPh>
    <phoneticPr fontId="3"/>
  </si>
  <si>
    <t>宿泊費</t>
    <rPh sb="0" eb="2">
      <t>シュクハク</t>
    </rPh>
    <rPh sb="2" eb="3">
      <t>ヒ</t>
    </rPh>
    <phoneticPr fontId="1"/>
  </si>
  <si>
    <t>交通費</t>
    <rPh sb="0" eb="3">
      <t>コウツウヒ</t>
    </rPh>
    <phoneticPr fontId="3"/>
  </si>
  <si>
    <t>　部門／団体名</t>
    <rPh sb="1" eb="3">
      <t>ブモン</t>
    </rPh>
    <rPh sb="4" eb="6">
      <t>ダンタイ</t>
    </rPh>
    <rPh sb="6" eb="7">
      <t>メイ</t>
    </rPh>
    <phoneticPr fontId="3"/>
  </si>
  <si>
    <t>　活動名</t>
    <rPh sb="1" eb="3">
      <t>カツドウ</t>
    </rPh>
    <rPh sb="3" eb="4">
      <t>メイ</t>
    </rPh>
    <phoneticPr fontId="3"/>
  </si>
  <si>
    <t>　開催場所</t>
    <phoneticPr fontId="3"/>
  </si>
  <si>
    <t>　領収日</t>
    <rPh sb="1" eb="3">
      <t>リョウシュウ</t>
    </rPh>
    <rPh sb="3" eb="4">
      <t>ビ</t>
    </rPh>
    <phoneticPr fontId="1"/>
  </si>
  <si>
    <t>　　領収書No.</t>
    <rPh sb="2" eb="5">
      <t>リョウシュウショ</t>
    </rPh>
    <phoneticPr fontId="1"/>
  </si>
  <si>
    <t>科目：旅費交通費</t>
    <rPh sb="0" eb="2">
      <t>カモク</t>
    </rPh>
    <rPh sb="3" eb="5">
      <t>リョヒ</t>
    </rPh>
    <rPh sb="5" eb="8">
      <t>コウツウヒ</t>
    </rPh>
    <phoneticPr fontId="1"/>
  </si>
  <si>
    <t>科目：諸謝金</t>
    <rPh sb="0" eb="2">
      <t>カモク</t>
    </rPh>
    <rPh sb="3" eb="6">
      <t>ショシャキン</t>
    </rPh>
    <phoneticPr fontId="1"/>
  </si>
  <si>
    <r>
      <t>2.</t>
    </r>
    <r>
      <rPr>
        <u/>
        <sz val="16"/>
        <color theme="1"/>
        <rFont val="游ゴシック"/>
        <family val="3"/>
        <charset val="128"/>
        <scheme val="minor"/>
      </rPr>
      <t>実費にて支払をした場合</t>
    </r>
    <r>
      <rPr>
        <sz val="16"/>
        <color theme="1"/>
        <rFont val="游ゴシック"/>
        <family val="3"/>
        <charset val="128"/>
        <scheme val="minor"/>
      </rPr>
      <t>は、領収書の添付が必須（鉄道特急券・飛行機・タクシー・高速代・駐車場・船舶・宿泊費用等）</t>
    </r>
    <rPh sb="2" eb="4">
      <t>ジッピ</t>
    </rPh>
    <rPh sb="6" eb="8">
      <t>シハライ</t>
    </rPh>
    <rPh sb="11" eb="13">
      <t>バアイ</t>
    </rPh>
    <rPh sb="15" eb="18">
      <t>リョウシュウショ</t>
    </rPh>
    <rPh sb="19" eb="21">
      <t>テンプ</t>
    </rPh>
    <rPh sb="22" eb="24">
      <t>ヒッス</t>
    </rPh>
    <rPh sb="51" eb="53">
      <t>シュクハク</t>
    </rPh>
    <rPh sb="53" eb="55">
      <t>ヒヨウ</t>
    </rPh>
    <phoneticPr fontId="3"/>
  </si>
  <si>
    <t>3.訂正箇所がある場合は一行を二重線で削除し下の行に改めて記入の事（部分訂正不可）</t>
    <rPh sb="2" eb="4">
      <t>テイセイ</t>
    </rPh>
    <rPh sb="4" eb="6">
      <t>カショ</t>
    </rPh>
    <rPh sb="9" eb="11">
      <t>バアイ</t>
    </rPh>
    <rPh sb="12" eb="14">
      <t>イッコウ</t>
    </rPh>
    <rPh sb="15" eb="16">
      <t>２</t>
    </rPh>
    <rPh sb="16" eb="17">
      <t>ジュウ</t>
    </rPh>
    <rPh sb="17" eb="18">
      <t>セン</t>
    </rPh>
    <rPh sb="19" eb="21">
      <t>サクジョ</t>
    </rPh>
    <rPh sb="22" eb="23">
      <t>シタ</t>
    </rPh>
    <rPh sb="24" eb="25">
      <t>ギョウ</t>
    </rPh>
    <rPh sb="26" eb="27">
      <t>アラタ</t>
    </rPh>
    <rPh sb="29" eb="31">
      <t>キニュウ</t>
    </rPh>
    <rPh sb="32" eb="33">
      <t>コト</t>
    </rPh>
    <rPh sb="34" eb="36">
      <t>ブブン</t>
    </rPh>
    <rPh sb="36" eb="38">
      <t>テイセイ</t>
    </rPh>
    <rPh sb="38" eb="40">
      <t>フカ</t>
    </rPh>
    <phoneticPr fontId="3"/>
  </si>
  <si>
    <t>4.受領者へ支給する金額は、【(C)：支払金額】の金額</t>
    <rPh sb="2" eb="4">
      <t>ジュリョウ</t>
    </rPh>
    <rPh sb="4" eb="5">
      <t>シャ</t>
    </rPh>
    <rPh sb="6" eb="8">
      <t>シキュウ</t>
    </rPh>
    <rPh sb="10" eb="12">
      <t>キンガク</t>
    </rPh>
    <rPh sb="19" eb="21">
      <t>シハライ</t>
    </rPh>
    <rPh sb="21" eb="23">
      <t>キンガク</t>
    </rPh>
    <rPh sb="25" eb="27">
      <t>キンガク</t>
    </rPh>
    <phoneticPr fontId="1"/>
  </si>
  <si>
    <t>※最新の旅費規程・諸謝金規程が、D-fund専用サイトの「規程一覧」に保存されている場合は、規程の添付は不要です</t>
    <rPh sb="1" eb="3">
      <t>サイシン</t>
    </rPh>
    <rPh sb="4" eb="6">
      <t>リョヒ</t>
    </rPh>
    <rPh sb="9" eb="12">
      <t>ショシャキン</t>
    </rPh>
    <rPh sb="12" eb="14">
      <t>キテイ</t>
    </rPh>
    <rPh sb="22" eb="24">
      <t>センヨウ</t>
    </rPh>
    <rPh sb="29" eb="31">
      <t>キテイ</t>
    </rPh>
    <rPh sb="31" eb="33">
      <t>イチラン</t>
    </rPh>
    <rPh sb="35" eb="37">
      <t>ホゾン</t>
    </rPh>
    <rPh sb="42" eb="44">
      <t>バアイ</t>
    </rPh>
    <rPh sb="46" eb="48">
      <t>キテイ</t>
    </rPh>
    <rPh sb="49" eb="51">
      <t>テンプ</t>
    </rPh>
    <rPh sb="52" eb="54">
      <t>フヨウ</t>
    </rPh>
    <phoneticPr fontId="3"/>
  </si>
  <si>
    <t>1.受領サインは自署とする（フルネーム）</t>
    <rPh sb="2" eb="4">
      <t>ジュリョウ</t>
    </rPh>
    <rPh sb="8" eb="10">
      <t>ジショ</t>
    </rPh>
    <phoneticPr fontId="3"/>
  </si>
  <si>
    <t>旅費雑費</t>
    <rPh sb="0" eb="2">
      <t>リョヒ</t>
    </rPh>
    <rPh sb="2" eb="4">
      <t>ザッピ</t>
    </rPh>
    <phoneticPr fontId="1"/>
  </si>
  <si>
    <t>長野県バスケットボール協会</t>
    <rPh sb="0" eb="3">
      <t>ナガノケン</t>
    </rPh>
    <rPh sb="11" eb="13">
      <t>キョウカイ</t>
    </rPh>
    <phoneticPr fontId="1"/>
  </si>
  <si>
    <t>長野県育成センターU16</t>
    <rPh sb="0" eb="3">
      <t>ナガノケン</t>
    </rPh>
    <rPh sb="3" eb="5">
      <t>イクセイ</t>
    </rPh>
    <phoneticPr fontId="1"/>
  </si>
  <si>
    <t>松本市総合体育館</t>
    <rPh sb="0" eb="3">
      <t>マツモトシ</t>
    </rPh>
    <rPh sb="3" eb="5">
      <t>ソウゴウ</t>
    </rPh>
    <rPh sb="5" eb="8">
      <t>タイイクカン</t>
    </rPh>
    <phoneticPr fontId="1"/>
  </si>
  <si>
    <t>圓山正明</t>
    <rPh sb="0" eb="2">
      <t>マルヤマ</t>
    </rPh>
    <rPh sb="2" eb="4">
      <t>マサアキ</t>
    </rPh>
    <phoneticPr fontId="1"/>
  </si>
  <si>
    <t>安曇野市三郷温3102-10</t>
    <rPh sb="0" eb="3">
      <t>アズミノ</t>
    </rPh>
    <rPh sb="3" eb="4">
      <t>シ</t>
    </rPh>
    <rPh sb="4" eb="6">
      <t>ミサト</t>
    </rPh>
    <rPh sb="6" eb="7">
      <t>ユタカ</t>
    </rPh>
    <phoneticPr fontId="1"/>
  </si>
  <si>
    <t>一日市場</t>
    <rPh sb="0" eb="4">
      <t>ヒトイチバ</t>
    </rPh>
    <phoneticPr fontId="1"/>
  </si>
  <si>
    <t>松本</t>
    <rPh sb="0" eb="2">
      <t>マツモト</t>
    </rPh>
    <phoneticPr fontId="1"/>
  </si>
  <si>
    <t>自家用車</t>
    <rPh sb="0" eb="4">
      <t>ジカヨウシャ</t>
    </rPh>
    <phoneticPr fontId="1"/>
  </si>
  <si>
    <t>高速代</t>
    <rPh sb="0" eb="2">
      <t>コウソク</t>
    </rPh>
    <rPh sb="2" eb="3">
      <t>ダイ</t>
    </rPh>
    <phoneticPr fontId="3"/>
  </si>
  <si>
    <t>最寄駅
出発地</t>
    <rPh sb="0" eb="2">
      <t>モヨリ</t>
    </rPh>
    <rPh sb="2" eb="3">
      <t>エキ</t>
    </rPh>
    <rPh sb="4" eb="7">
      <t>シュッパツチ</t>
    </rPh>
    <phoneticPr fontId="3"/>
  </si>
  <si>
    <t>集合
解散地</t>
    <rPh sb="0" eb="2">
      <t>シュウゴウ</t>
    </rPh>
    <rPh sb="3" eb="5">
      <t>カイサン</t>
    </rPh>
    <rPh sb="5" eb="6">
      <t>チ</t>
    </rPh>
    <phoneticPr fontId="3"/>
  </si>
  <si>
    <t>長野県育成センターU●●</t>
    <rPh sb="0" eb="3">
      <t>ナガノケン</t>
    </rPh>
    <rPh sb="3" eb="5">
      <t>イクセイ</t>
    </rPh>
    <phoneticPr fontId="1"/>
  </si>
  <si>
    <t>3.訂正箇所がある場合は、二重線で削除し必ず訂正印または訂正サインをした上で訂正内容を記入すること。</t>
    <rPh sb="2" eb="4">
      <t>テイセイ</t>
    </rPh>
    <rPh sb="4" eb="6">
      <t>カショ</t>
    </rPh>
    <rPh sb="9" eb="11">
      <t>バアイ</t>
    </rPh>
    <rPh sb="13" eb="14">
      <t>２</t>
    </rPh>
    <rPh sb="14" eb="15">
      <t>ジュウ</t>
    </rPh>
    <rPh sb="15" eb="16">
      <t>セン</t>
    </rPh>
    <rPh sb="17" eb="19">
      <t>サクジョ</t>
    </rPh>
    <rPh sb="20" eb="21">
      <t>カナラ</t>
    </rPh>
    <rPh sb="22" eb="25">
      <t>テイセイイン</t>
    </rPh>
    <rPh sb="28" eb="30">
      <t>テイセイ</t>
    </rPh>
    <rPh sb="36" eb="37">
      <t>ウエ</t>
    </rPh>
    <rPh sb="38" eb="42">
      <t>テイセイナイヨウ</t>
    </rPh>
    <rPh sb="43" eb="45">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</si>
</sst>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b/>
      <sz val="14"/>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u/>
      <sz val="16"/>
      <color theme="1"/>
      <name val="游ゴシック"/>
      <family val="3"/>
      <charset val="128"/>
      <scheme val="minor"/>
    </font>
    <font>
      <sz val="16"/>
      <name val="游ゴシック"/>
      <family val="3"/>
      <charset val="128"/>
      <scheme val="minor"/>
    </font>
    <font>
      <b/>
      <sz val="20"/>
      <color theme="1"/>
      <name val="ＭＳ Ｐゴシック"/>
      <family val="3"/>
      <charset val="128"/>
    </font>
    <font>
      <sz val="11"/>
      <color indexed="81"/>
      <name val="ＭＳ Ｐゴシック"/>
      <family val="3"/>
      <charset val="128"/>
    </font>
    <font>
      <sz val="20"/>
      <color indexed="81"/>
      <name val="ＭＳ Ｐゴシック"/>
      <family val="3"/>
      <charset val="128"/>
    </font>
    <font>
      <sz val="24"/>
      <color indexed="81"/>
      <name val="ＭＳ Ｐゴシック"/>
      <family val="3"/>
      <charset val="128"/>
    </font>
    <font>
      <sz val="9"/>
      <color indexed="81"/>
      <name val="MS P ゴシック"/>
      <family val="2"/>
    </font>
    <font>
      <b/>
      <sz val="9"/>
      <color indexed="81"/>
      <name val="MS P ゴシック"/>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5">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158">
    <xf numFmtId="0" fontId="0" fillId="0" borderId="0" xfId="0">
      <alignment vertical="center"/>
    </xf>
    <xf numFmtId="0" fontId="6" fillId="0" borderId="0" xfId="0" applyFont="1">
      <alignment vertical="center"/>
    </xf>
    <xf numFmtId="0" fontId="6" fillId="0" borderId="9" xfId="1" applyFont="1" applyBorder="1" applyAlignment="1">
      <alignment horizontal="center" vertical="center"/>
    </xf>
    <xf numFmtId="0" fontId="6" fillId="0" borderId="18" xfId="1" applyFont="1" applyBorder="1" applyAlignment="1">
      <alignment horizontal="center" vertical="center"/>
    </xf>
    <xf numFmtId="3" fontId="6" fillId="0" borderId="22" xfId="1" applyNumberFormat="1" applyFont="1" applyBorder="1" applyAlignment="1">
      <alignment horizontal="right" vertical="center"/>
    </xf>
    <xf numFmtId="3" fontId="6" fillId="0" borderId="23" xfId="1" applyNumberFormat="1" applyFont="1" applyBorder="1" applyAlignment="1">
      <alignment horizontal="right" vertical="center"/>
    </xf>
    <xf numFmtId="3" fontId="6" fillId="0" borderId="27" xfId="1" applyNumberFormat="1" applyFont="1" applyBorder="1" applyAlignment="1">
      <alignment horizontal="right" vertical="center"/>
    </xf>
    <xf numFmtId="3" fontId="6" fillId="0" borderId="29" xfId="1" applyNumberFormat="1" applyFont="1" applyBorder="1" applyAlignment="1">
      <alignment horizontal="right" vertical="center"/>
    </xf>
    <xf numFmtId="3" fontId="6" fillId="0" borderId="20" xfId="1" applyNumberFormat="1" applyFont="1" applyBorder="1" applyAlignment="1">
      <alignment horizontal="right" vertical="center"/>
    </xf>
    <xf numFmtId="3" fontId="6" fillId="0" borderId="8" xfId="1" applyNumberFormat="1" applyFont="1" applyBorder="1" applyAlignment="1">
      <alignment horizontal="right" vertical="center"/>
    </xf>
    <xf numFmtId="3" fontId="6" fillId="0" borderId="10" xfId="1" applyNumberFormat="1" applyFont="1" applyBorder="1" applyAlignment="1">
      <alignment horizontal="right" vertical="center"/>
    </xf>
    <xf numFmtId="3" fontId="6" fillId="0" borderId="9" xfId="1" applyNumberFormat="1" applyFont="1" applyBorder="1" applyAlignment="1">
      <alignment horizontal="right" vertical="center"/>
    </xf>
    <xf numFmtId="3" fontId="6" fillId="0" borderId="25" xfId="1" applyNumberFormat="1" applyFont="1" applyBorder="1" applyAlignment="1">
      <alignment horizontal="right" vertical="center"/>
    </xf>
    <xf numFmtId="3" fontId="6" fillId="0" borderId="30" xfId="1" applyNumberFormat="1" applyFont="1" applyBorder="1" applyAlignment="1">
      <alignment horizontal="right" vertical="center"/>
    </xf>
    <xf numFmtId="0" fontId="6" fillId="0" borderId="6" xfId="1" applyFont="1" applyBorder="1" applyAlignment="1">
      <alignment horizontal="center" vertical="center"/>
    </xf>
    <xf numFmtId="0" fontId="6" fillId="0" borderId="19" xfId="1" applyFont="1" applyBorder="1" applyAlignment="1">
      <alignment horizontal="center" vertical="center"/>
    </xf>
    <xf numFmtId="3" fontId="6" fillId="0" borderId="7" xfId="1" applyNumberFormat="1" applyFont="1" applyBorder="1" applyAlignment="1">
      <alignment horizontal="right" vertical="center"/>
    </xf>
    <xf numFmtId="3" fontId="6" fillId="0" borderId="6" xfId="1" applyNumberFormat="1" applyFont="1" applyBorder="1" applyAlignment="1">
      <alignment horizontal="right" vertical="center"/>
    </xf>
    <xf numFmtId="3" fontId="6" fillId="0" borderId="26" xfId="1" applyNumberFormat="1" applyFont="1" applyBorder="1" applyAlignment="1">
      <alignment horizontal="right" vertical="center"/>
    </xf>
    <xf numFmtId="3" fontId="6" fillId="0" borderId="31" xfId="1" applyNumberFormat="1" applyFont="1" applyBorder="1" applyAlignment="1">
      <alignment horizontal="right" vertical="center"/>
    </xf>
    <xf numFmtId="3" fontId="6" fillId="0" borderId="21" xfId="1" applyNumberFormat="1" applyFont="1" applyBorder="1" applyAlignment="1">
      <alignment horizontal="right" vertical="center"/>
    </xf>
    <xf numFmtId="3" fontId="6" fillId="0" borderId="5" xfId="1" applyNumberFormat="1" applyFont="1" applyBorder="1" applyAlignment="1">
      <alignment horizontal="right" vertical="center"/>
    </xf>
    <xf numFmtId="0" fontId="6" fillId="0" borderId="0" xfId="1" applyFont="1" applyAlignment="1">
      <alignment horizontal="center" vertical="center"/>
    </xf>
    <xf numFmtId="3" fontId="6" fillId="0" borderId="1" xfId="1" applyNumberFormat="1" applyFont="1" applyBorder="1" applyAlignment="1">
      <alignment horizontal="right" vertical="center"/>
    </xf>
    <xf numFmtId="3" fontId="6" fillId="0" borderId="16" xfId="1" applyNumberFormat="1" applyFont="1" applyBorder="1" applyAlignment="1">
      <alignment horizontal="right" vertical="center"/>
    </xf>
    <xf numFmtId="3" fontId="6" fillId="0" borderId="24" xfId="1" applyNumberFormat="1" applyFont="1" applyBorder="1" applyAlignment="1">
      <alignment horizontal="right" vertical="center"/>
    </xf>
    <xf numFmtId="3" fontId="6" fillId="0" borderId="28" xfId="1" applyNumberFormat="1" applyFont="1" applyBorder="1" applyAlignment="1">
      <alignment horizontal="right" vertical="center"/>
    </xf>
    <xf numFmtId="3" fontId="6" fillId="0" borderId="0" xfId="1" applyNumberFormat="1" applyFont="1" applyAlignment="1">
      <alignment horizontal="right" vertical="center"/>
    </xf>
    <xf numFmtId="3" fontId="6" fillId="0" borderId="0" xfId="1" applyNumberFormat="1" applyFont="1" applyAlignment="1">
      <alignment horizontal="center" vertical="center"/>
    </xf>
    <xf numFmtId="0" fontId="6" fillId="0" borderId="0" xfId="1" applyFont="1">
      <alignment vertical="center"/>
    </xf>
    <xf numFmtId="0" fontId="6" fillId="0" borderId="0" xfId="1" applyFont="1" applyAlignment="1">
      <alignment horizontal="right" vertical="top"/>
    </xf>
    <xf numFmtId="0" fontId="10" fillId="0" borderId="10" xfId="1" applyFont="1" applyBorder="1" applyAlignment="1">
      <alignment horizontal="center" vertical="center"/>
    </xf>
    <xf numFmtId="0" fontId="10" fillId="0" borderId="7" xfId="1" applyFont="1" applyBorder="1" applyAlignment="1">
      <alignment horizontal="center" vertical="center"/>
    </xf>
    <xf numFmtId="0" fontId="8" fillId="0" borderId="0" xfId="0" applyFont="1">
      <alignment vertical="center"/>
    </xf>
    <xf numFmtId="0" fontId="6" fillId="0" borderId="25" xfId="0" applyFont="1" applyBorder="1">
      <alignment vertical="center"/>
    </xf>
    <xf numFmtId="176" fontId="6" fillId="0" borderId="14" xfId="1" applyNumberFormat="1" applyFont="1" applyBorder="1" applyAlignment="1">
      <alignment horizontal="center" vertical="center"/>
    </xf>
    <xf numFmtId="0" fontId="2" fillId="0" borderId="0" xfId="1">
      <alignment vertical="center"/>
    </xf>
    <xf numFmtId="0" fontId="2" fillId="0" borderId="0" xfId="1" applyAlignment="1">
      <alignment horizontal="center" vertical="center"/>
    </xf>
    <xf numFmtId="176" fontId="2" fillId="0" borderId="0" xfId="1" applyNumberFormat="1" applyAlignment="1">
      <alignment horizontal="left" vertical="center"/>
    </xf>
    <xf numFmtId="176" fontId="2" fillId="0" borderId="0" xfId="1" applyNumberFormat="1" applyAlignment="1">
      <alignment horizontal="center" vertical="center"/>
    </xf>
    <xf numFmtId="176" fontId="2" fillId="0" borderId="0" xfId="1" applyNumberFormat="1">
      <alignment vertical="center"/>
    </xf>
    <xf numFmtId="0" fontId="2" fillId="0" borderId="32" xfId="1" applyBorder="1" applyAlignment="1">
      <alignment horizontal="center" vertical="center" shrinkToFit="1"/>
    </xf>
    <xf numFmtId="0" fontId="2" fillId="0" borderId="32" xfId="1" applyBorder="1">
      <alignment vertical="center"/>
    </xf>
    <xf numFmtId="0" fontId="14" fillId="0" borderId="13" xfId="1" applyFont="1" applyBorder="1" applyAlignment="1">
      <alignment horizontal="center" vertical="center"/>
    </xf>
    <xf numFmtId="0" fontId="13" fillId="0" borderId="1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4"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1" xfId="1" applyFont="1" applyBorder="1" applyAlignment="1">
      <alignment horizontal="center" vertical="center" wrapText="1" shrinkToFit="1"/>
    </xf>
    <xf numFmtId="0" fontId="13" fillId="0" borderId="16"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15" xfId="1" applyFont="1" applyBorder="1" applyAlignment="1">
      <alignment horizontal="center" vertical="center" shrinkToFit="1"/>
    </xf>
    <xf numFmtId="0" fontId="2" fillId="0" borderId="11" xfId="1" applyBorder="1" applyAlignment="1">
      <alignment horizontal="center" vertical="center" shrinkToFit="1"/>
    </xf>
    <xf numFmtId="0" fontId="2" fillId="0" borderId="0" xfId="1" applyAlignment="1">
      <alignment horizontal="center" vertical="center" shrinkToFit="1"/>
    </xf>
    <xf numFmtId="0" fontId="14" fillId="0" borderId="16" xfId="1" applyFont="1" applyBorder="1" applyAlignment="1">
      <alignment horizontal="center" vertical="center" wrapText="1" shrinkToFit="1"/>
    </xf>
    <xf numFmtId="0" fontId="9" fillId="0" borderId="0" xfId="1" applyFont="1">
      <alignment vertical="center"/>
    </xf>
    <xf numFmtId="0" fontId="15" fillId="0" borderId="0" xfId="0" applyFont="1">
      <alignment vertical="center"/>
    </xf>
    <xf numFmtId="3" fontId="8" fillId="0" borderId="27" xfId="1" applyNumberFormat="1" applyFont="1" applyBorder="1" applyAlignment="1">
      <alignment horizontal="right" vertical="center"/>
    </xf>
    <xf numFmtId="3" fontId="8" fillId="0" borderId="25" xfId="1" applyNumberFormat="1" applyFont="1" applyBorder="1" applyAlignment="1">
      <alignment horizontal="right" vertical="center"/>
    </xf>
    <xf numFmtId="3" fontId="8" fillId="0" borderId="26" xfId="1" applyNumberFormat="1" applyFont="1" applyBorder="1" applyAlignment="1">
      <alignment horizontal="right" vertical="center"/>
    </xf>
    <xf numFmtId="3" fontId="8" fillId="0" borderId="16" xfId="1" applyNumberFormat="1" applyFont="1" applyBorder="1" applyAlignment="1">
      <alignment horizontal="right" vertical="center"/>
    </xf>
    <xf numFmtId="0" fontId="16" fillId="0" borderId="0" xfId="1" applyFont="1">
      <alignment vertical="center"/>
    </xf>
    <xf numFmtId="0" fontId="18" fillId="0" borderId="0" xfId="1" applyFont="1">
      <alignment vertical="center"/>
    </xf>
    <xf numFmtId="0" fontId="13" fillId="0" borderId="12" xfId="1" applyFont="1" applyBorder="1" applyAlignment="1">
      <alignment horizontal="center" vertical="center" wrapText="1" shrinkToFit="1"/>
    </xf>
    <xf numFmtId="0" fontId="6" fillId="3" borderId="0" xfId="0" applyFont="1" applyFill="1">
      <alignment vertical="center"/>
    </xf>
    <xf numFmtId="0" fontId="9" fillId="3" borderId="0" xfId="1" applyFont="1" applyFill="1">
      <alignment vertical="center"/>
    </xf>
    <xf numFmtId="0" fontId="6" fillId="3" borderId="0" xfId="1" applyFont="1" applyFill="1" applyAlignment="1">
      <alignment horizontal="right" vertical="top"/>
    </xf>
    <xf numFmtId="0" fontId="2" fillId="3" borderId="0" xfId="1" applyFill="1">
      <alignment vertical="center"/>
    </xf>
    <xf numFmtId="0" fontId="2" fillId="3" borderId="0" xfId="1" applyFill="1" applyAlignment="1">
      <alignment horizontal="center" vertical="center"/>
    </xf>
    <xf numFmtId="176" fontId="2" fillId="3" borderId="0" xfId="1" applyNumberFormat="1" applyFill="1" applyAlignment="1">
      <alignment horizontal="left" vertical="center"/>
    </xf>
    <xf numFmtId="176" fontId="6" fillId="3" borderId="14" xfId="1" applyNumberFormat="1" applyFont="1" applyFill="1" applyBorder="1" applyAlignment="1">
      <alignment horizontal="center" vertical="center"/>
    </xf>
    <xf numFmtId="0" fontId="15" fillId="3" borderId="0" xfId="0" applyFont="1" applyFill="1">
      <alignment vertical="center"/>
    </xf>
    <xf numFmtId="0" fontId="0" fillId="3" borderId="0" xfId="0" applyFill="1">
      <alignment vertical="center"/>
    </xf>
    <xf numFmtId="176" fontId="2" fillId="3" borderId="0" xfId="1" applyNumberFormat="1" applyFill="1" applyAlignment="1">
      <alignment horizontal="center" vertical="center"/>
    </xf>
    <xf numFmtId="176" fontId="2" fillId="3" borderId="0" xfId="1" applyNumberFormat="1" applyFill="1">
      <alignment vertical="center"/>
    </xf>
    <xf numFmtId="0" fontId="2" fillId="3" borderId="32" xfId="1" applyFill="1" applyBorder="1" applyAlignment="1">
      <alignment horizontal="center" vertical="center" shrinkToFit="1"/>
    </xf>
    <xf numFmtId="0" fontId="2" fillId="3" borderId="32" xfId="1" applyFill="1" applyBorder="1">
      <alignment vertical="center"/>
    </xf>
    <xf numFmtId="0" fontId="14" fillId="3" borderId="13" xfId="1" applyFont="1" applyFill="1" applyBorder="1" applyAlignment="1">
      <alignment horizontal="center" vertical="center"/>
    </xf>
    <xf numFmtId="0" fontId="13" fillId="3" borderId="12" xfId="1" applyFont="1" applyFill="1" applyBorder="1" applyAlignment="1">
      <alignment horizontal="center" vertical="center" shrinkToFit="1"/>
    </xf>
    <xf numFmtId="0" fontId="13" fillId="3" borderId="12" xfId="1" applyFont="1" applyFill="1" applyBorder="1" applyAlignment="1">
      <alignment horizontal="center" vertical="center" wrapText="1" shrinkToFit="1"/>
    </xf>
    <xf numFmtId="0" fontId="13" fillId="3" borderId="17" xfId="1" applyFont="1" applyFill="1" applyBorder="1" applyAlignment="1">
      <alignment horizontal="center" vertical="center" shrinkToFit="1"/>
    </xf>
    <xf numFmtId="0" fontId="13" fillId="3" borderId="24" xfId="1" applyFont="1" applyFill="1" applyBorder="1" applyAlignment="1">
      <alignment horizontal="center" vertical="center" shrinkToFit="1"/>
    </xf>
    <xf numFmtId="0" fontId="13" fillId="3" borderId="1" xfId="1" applyFont="1" applyFill="1" applyBorder="1" applyAlignment="1">
      <alignment horizontal="center" vertical="center" shrinkToFit="1"/>
    </xf>
    <xf numFmtId="0" fontId="13" fillId="3" borderId="1" xfId="1" applyFont="1" applyFill="1" applyBorder="1" applyAlignment="1">
      <alignment horizontal="center" vertical="center" wrapText="1" shrinkToFit="1"/>
    </xf>
    <xf numFmtId="0" fontId="13" fillId="3" borderId="16" xfId="1" applyFont="1" applyFill="1" applyBorder="1" applyAlignment="1">
      <alignment horizontal="center" vertical="center" shrinkToFit="1"/>
    </xf>
    <xf numFmtId="0" fontId="13" fillId="3" borderId="28" xfId="1" applyFont="1" applyFill="1" applyBorder="1" applyAlignment="1">
      <alignment horizontal="center" vertical="center" shrinkToFit="1"/>
    </xf>
    <xf numFmtId="0" fontId="14" fillId="3" borderId="16" xfId="1" applyFont="1" applyFill="1" applyBorder="1" applyAlignment="1">
      <alignment horizontal="center" vertical="center" wrapText="1" shrinkToFit="1"/>
    </xf>
    <xf numFmtId="0" fontId="13" fillId="3" borderId="15" xfId="1" applyFont="1" applyFill="1" applyBorder="1" applyAlignment="1">
      <alignment horizontal="center" vertical="center" shrinkToFit="1"/>
    </xf>
    <xf numFmtId="0" fontId="2" fillId="3" borderId="11" xfId="1" applyFill="1" applyBorder="1" applyAlignment="1">
      <alignment horizontal="center" vertical="center" shrinkToFit="1"/>
    </xf>
    <xf numFmtId="0" fontId="10"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8" xfId="1" applyFont="1" applyFill="1" applyBorder="1" applyAlignment="1">
      <alignment horizontal="center" vertical="center"/>
    </xf>
    <xf numFmtId="3" fontId="6" fillId="3" borderId="22" xfId="1" applyNumberFormat="1" applyFont="1" applyFill="1" applyBorder="1" applyAlignment="1">
      <alignment horizontal="right" vertical="center"/>
    </xf>
    <xf numFmtId="3" fontId="6" fillId="3" borderId="23" xfId="1" applyNumberFormat="1" applyFont="1" applyFill="1" applyBorder="1" applyAlignment="1">
      <alignment horizontal="right" vertical="center"/>
    </xf>
    <xf numFmtId="3" fontId="6" fillId="3" borderId="27" xfId="1" applyNumberFormat="1" applyFont="1" applyFill="1" applyBorder="1" applyAlignment="1">
      <alignment horizontal="right" vertical="center"/>
    </xf>
    <xf numFmtId="3" fontId="6" fillId="3" borderId="29" xfId="1" applyNumberFormat="1" applyFont="1" applyFill="1" applyBorder="1" applyAlignment="1">
      <alignment horizontal="right" vertical="center"/>
    </xf>
    <xf numFmtId="3" fontId="8" fillId="3" borderId="27" xfId="1" applyNumberFormat="1" applyFont="1" applyFill="1" applyBorder="1" applyAlignment="1">
      <alignment horizontal="right" vertical="center"/>
    </xf>
    <xf numFmtId="3" fontId="6" fillId="3" borderId="20" xfId="1" applyNumberFormat="1" applyFont="1" applyFill="1" applyBorder="1" applyAlignment="1">
      <alignment horizontal="right" vertical="center"/>
    </xf>
    <xf numFmtId="3" fontId="6" fillId="3" borderId="8" xfId="1" applyNumberFormat="1" applyFont="1" applyFill="1" applyBorder="1" applyAlignment="1">
      <alignment horizontal="right" vertical="center"/>
    </xf>
    <xf numFmtId="3" fontId="6" fillId="3" borderId="10" xfId="1" applyNumberFormat="1" applyFont="1" applyFill="1" applyBorder="1" applyAlignment="1">
      <alignment horizontal="right" vertical="center"/>
    </xf>
    <xf numFmtId="3" fontId="6" fillId="3" borderId="9" xfId="1" applyNumberFormat="1" applyFont="1" applyFill="1" applyBorder="1" applyAlignment="1">
      <alignment horizontal="right" vertical="center"/>
    </xf>
    <xf numFmtId="3" fontId="6" fillId="3" borderId="25" xfId="1" applyNumberFormat="1" applyFont="1" applyFill="1" applyBorder="1" applyAlignment="1">
      <alignment horizontal="right" vertical="center"/>
    </xf>
    <xf numFmtId="3" fontId="6" fillId="3" borderId="30" xfId="1" applyNumberFormat="1" applyFont="1" applyFill="1" applyBorder="1" applyAlignment="1">
      <alignment horizontal="right" vertical="center"/>
    </xf>
    <xf numFmtId="3" fontId="8" fillId="3" borderId="25" xfId="1" applyNumberFormat="1" applyFont="1" applyFill="1" applyBorder="1" applyAlignment="1">
      <alignment horizontal="right" vertical="center"/>
    </xf>
    <xf numFmtId="0" fontId="6" fillId="3" borderId="25" xfId="0" applyFont="1" applyFill="1" applyBorder="1">
      <alignment vertical="center"/>
    </xf>
    <xf numFmtId="0" fontId="10"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19" xfId="1" applyFont="1" applyFill="1" applyBorder="1" applyAlignment="1">
      <alignment horizontal="center" vertical="center"/>
    </xf>
    <xf numFmtId="3" fontId="6" fillId="3" borderId="7" xfId="1" applyNumberFormat="1" applyFont="1" applyFill="1" applyBorder="1" applyAlignment="1">
      <alignment horizontal="right" vertical="center"/>
    </xf>
    <xf numFmtId="3" fontId="6" fillId="3" borderId="6" xfId="1" applyNumberFormat="1" applyFont="1" applyFill="1" applyBorder="1" applyAlignment="1">
      <alignment horizontal="right" vertical="center"/>
    </xf>
    <xf numFmtId="3" fontId="6" fillId="3" borderId="26" xfId="1" applyNumberFormat="1" applyFont="1" applyFill="1" applyBorder="1" applyAlignment="1">
      <alignment horizontal="right" vertical="center"/>
    </xf>
    <xf numFmtId="3" fontId="6" fillId="3" borderId="31" xfId="1" applyNumberFormat="1" applyFont="1" applyFill="1" applyBorder="1" applyAlignment="1">
      <alignment horizontal="right" vertical="center"/>
    </xf>
    <xf numFmtId="3" fontId="8" fillId="3" borderId="26" xfId="1" applyNumberFormat="1" applyFont="1" applyFill="1" applyBorder="1" applyAlignment="1">
      <alignment horizontal="right" vertical="center"/>
    </xf>
    <xf numFmtId="3" fontId="6" fillId="3" borderId="21" xfId="1" applyNumberFormat="1" applyFont="1" applyFill="1" applyBorder="1" applyAlignment="1">
      <alignment horizontal="right" vertical="center"/>
    </xf>
    <xf numFmtId="3" fontId="6" fillId="3" borderId="5" xfId="1" applyNumberFormat="1" applyFont="1" applyFill="1" applyBorder="1" applyAlignment="1">
      <alignment horizontal="right" vertical="center"/>
    </xf>
    <xf numFmtId="0" fontId="6" fillId="3" borderId="0" xfId="1" applyFont="1" applyFill="1" applyAlignment="1">
      <alignment horizontal="center" vertical="center"/>
    </xf>
    <xf numFmtId="3" fontId="6" fillId="3" borderId="1" xfId="1" applyNumberFormat="1" applyFont="1" applyFill="1" applyBorder="1" applyAlignment="1">
      <alignment horizontal="right" vertical="center"/>
    </xf>
    <xf numFmtId="3" fontId="6" fillId="3" borderId="16" xfId="1" applyNumberFormat="1" applyFont="1" applyFill="1" applyBorder="1" applyAlignment="1">
      <alignment horizontal="right" vertical="center"/>
    </xf>
    <xf numFmtId="3" fontId="6" fillId="3" borderId="24" xfId="1" applyNumberFormat="1" applyFont="1" applyFill="1" applyBorder="1" applyAlignment="1">
      <alignment horizontal="right" vertical="center"/>
    </xf>
    <xf numFmtId="3" fontId="6" fillId="3" borderId="28" xfId="1" applyNumberFormat="1" applyFont="1" applyFill="1" applyBorder="1" applyAlignment="1">
      <alignment horizontal="right" vertical="center"/>
    </xf>
    <xf numFmtId="3" fontId="8" fillId="3" borderId="16" xfId="1" applyNumberFormat="1" applyFont="1" applyFill="1" applyBorder="1" applyAlignment="1">
      <alignment horizontal="right" vertical="center"/>
    </xf>
    <xf numFmtId="3" fontId="6" fillId="3" borderId="0" xfId="1" applyNumberFormat="1" applyFont="1" applyFill="1" applyAlignment="1">
      <alignment horizontal="right" vertical="center"/>
    </xf>
    <xf numFmtId="3" fontId="6" fillId="3" borderId="0" xfId="1" applyNumberFormat="1" applyFont="1" applyFill="1" applyAlignment="1">
      <alignment horizontal="center" vertical="center"/>
    </xf>
    <xf numFmtId="0" fontId="8" fillId="3" borderId="0" xfId="0" applyFont="1" applyFill="1">
      <alignment vertical="center"/>
    </xf>
    <xf numFmtId="0" fontId="18" fillId="3" borderId="0" xfId="1" applyFont="1" applyFill="1">
      <alignment vertical="center"/>
    </xf>
    <xf numFmtId="0" fontId="16" fillId="3" borderId="0" xfId="1" applyFont="1" applyFill="1">
      <alignment vertical="center"/>
    </xf>
    <xf numFmtId="0" fontId="19" fillId="3" borderId="0" xfId="1" applyFont="1" applyFill="1" applyAlignment="1">
      <alignment horizontal="center" vertical="center"/>
    </xf>
    <xf numFmtId="0" fontId="10" fillId="3" borderId="30" xfId="1" applyFont="1" applyFill="1" applyBorder="1" applyAlignment="1">
      <alignment horizontal="left" vertical="center" shrinkToFit="1"/>
    </xf>
    <xf numFmtId="0" fontId="8" fillId="3" borderId="4" xfId="1" applyFont="1" applyFill="1" applyBorder="1" applyAlignment="1">
      <alignment horizontal="center" vertical="center"/>
    </xf>
    <xf numFmtId="0" fontId="8" fillId="3" borderId="3" xfId="1" applyFont="1" applyFill="1" applyBorder="1" applyAlignment="1">
      <alignment horizontal="center" vertical="center"/>
    </xf>
    <xf numFmtId="0" fontId="7" fillId="3" borderId="14" xfId="0" applyFont="1" applyFill="1" applyBorder="1" applyAlignment="1">
      <alignment horizontal="left"/>
    </xf>
    <xf numFmtId="0" fontId="13" fillId="3" borderId="2" xfId="1" applyFont="1" applyFill="1" applyBorder="1" applyAlignment="1">
      <alignment horizontal="center" vertical="center"/>
    </xf>
    <xf numFmtId="0" fontId="13" fillId="3" borderId="28" xfId="0" applyFont="1" applyFill="1" applyBorder="1" applyAlignment="1">
      <alignment horizontal="center" vertical="center"/>
    </xf>
    <xf numFmtId="0" fontId="13" fillId="3" borderId="33" xfId="0" applyFont="1" applyFill="1" applyBorder="1" applyAlignment="1">
      <alignment horizontal="center" vertical="center"/>
    </xf>
    <xf numFmtId="0" fontId="8" fillId="3" borderId="2" xfId="1" applyFont="1" applyFill="1" applyBorder="1" applyAlignment="1">
      <alignment horizontal="center" vertical="center"/>
    </xf>
    <xf numFmtId="0" fontId="8" fillId="3" borderId="34" xfId="1" applyFont="1" applyFill="1" applyBorder="1" applyAlignment="1">
      <alignment horizontal="center" vertical="center"/>
    </xf>
    <xf numFmtId="0" fontId="10" fillId="3" borderId="29" xfId="1" applyFont="1" applyFill="1" applyBorder="1" applyAlignment="1">
      <alignment horizontal="left" vertical="center" shrinkToFit="1"/>
    </xf>
    <xf numFmtId="0" fontId="10" fillId="3" borderId="30" xfId="1" applyFont="1" applyFill="1" applyBorder="1" applyAlignment="1">
      <alignment horizontal="left" vertical="center"/>
    </xf>
    <xf numFmtId="0" fontId="12" fillId="3" borderId="30" xfId="0" applyFont="1" applyFill="1" applyBorder="1" applyAlignment="1">
      <alignment horizontal="left" vertical="center"/>
    </xf>
    <xf numFmtId="0" fontId="11" fillId="3" borderId="29" xfId="1" applyFont="1" applyFill="1" applyBorder="1" applyAlignment="1">
      <alignment horizontal="left" vertical="center" shrinkToFit="1"/>
    </xf>
    <xf numFmtId="0" fontId="0" fillId="3" borderId="29" xfId="0" applyFill="1" applyBorder="1" applyAlignment="1">
      <alignment horizontal="left" vertical="center" shrinkToFit="1"/>
    </xf>
    <xf numFmtId="14" fontId="11" fillId="3" borderId="29" xfId="1" applyNumberFormat="1" applyFont="1" applyFill="1" applyBorder="1" applyAlignment="1">
      <alignment horizontal="left" vertical="center" shrinkToFit="1"/>
    </xf>
    <xf numFmtId="0" fontId="8" fillId="0" borderId="2" xfId="1" applyFont="1" applyBorder="1" applyAlignment="1">
      <alignment horizontal="center" vertical="center"/>
    </xf>
    <xf numFmtId="0" fontId="8" fillId="0" borderId="34" xfId="1" applyFont="1" applyBorder="1" applyAlignment="1">
      <alignment horizontal="center" vertical="center"/>
    </xf>
    <xf numFmtId="0" fontId="13" fillId="2" borderId="2" xfId="1" applyFont="1" applyFill="1" applyBorder="1" applyAlignment="1">
      <alignment horizontal="center" vertical="center"/>
    </xf>
    <xf numFmtId="0" fontId="13" fillId="2" borderId="28" xfId="0" applyFont="1" applyFill="1" applyBorder="1" applyAlignment="1">
      <alignment horizontal="center" vertical="center"/>
    </xf>
    <xf numFmtId="0" fontId="13" fillId="2" borderId="33" xfId="0" applyFont="1" applyFill="1" applyBorder="1" applyAlignment="1">
      <alignment horizontal="center" vertical="center"/>
    </xf>
    <xf numFmtId="0" fontId="19" fillId="0" borderId="0" xfId="1" applyFont="1" applyAlignment="1">
      <alignment horizontal="center" vertical="center"/>
    </xf>
    <xf numFmtId="0" fontId="10" fillId="0" borderId="29" xfId="1" applyFont="1" applyBorder="1" applyAlignment="1">
      <alignment horizontal="left" vertical="center" shrinkToFit="1"/>
    </xf>
    <xf numFmtId="0" fontId="11" fillId="0" borderId="29" xfId="1" applyFont="1" applyBorder="1" applyAlignment="1">
      <alignment horizontal="left" vertical="center" shrinkToFit="1"/>
    </xf>
    <xf numFmtId="0" fontId="0" fillId="0" borderId="29" xfId="0" applyBorder="1" applyAlignment="1">
      <alignment horizontal="left" vertical="center" shrinkToFit="1"/>
    </xf>
    <xf numFmtId="0" fontId="7" fillId="0" borderId="14" xfId="0" applyFont="1" applyBorder="1" applyAlignment="1">
      <alignment horizontal="left"/>
    </xf>
    <xf numFmtId="0" fontId="10" fillId="0" borderId="30" xfId="1" applyFont="1" applyBorder="1" applyAlignment="1">
      <alignment horizontal="left" vertical="center" shrinkToFit="1"/>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10" fillId="0" borderId="30" xfId="1" applyFont="1" applyBorder="1" applyAlignment="1">
      <alignment horizontal="left" vertical="center"/>
    </xf>
    <xf numFmtId="0" fontId="12" fillId="0" borderId="30" xfId="0" applyFont="1" applyBorder="1" applyAlignment="1">
      <alignment horizontal="left" vertical="center"/>
    </xf>
    <xf numFmtId="14" fontId="11" fillId="0" borderId="29" xfId="1" applyNumberFormat="1" applyFont="1" applyBorder="1" applyAlignment="1">
      <alignment horizontal="left" vertical="center" shrinkToFit="1"/>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22</xdr:row>
      <xdr:rowOff>128444</xdr:rowOff>
    </xdr:from>
    <xdr:to>
      <xdr:col>16</xdr:col>
      <xdr:colOff>1190625</xdr:colOff>
      <xdr:row>23</xdr:row>
      <xdr:rowOff>303069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90545" y="11362171"/>
          <a:ext cx="6847898" cy="44017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長野県協会および長野県育成センター旅費規程を適用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22</xdr:row>
      <xdr:rowOff>47625</xdr:rowOff>
    </xdr:from>
    <xdr:to>
      <xdr:col>17</xdr:col>
      <xdr:colOff>492125</xdr:colOff>
      <xdr:row>23</xdr:row>
      <xdr:rowOff>254000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763125" y="11325225"/>
          <a:ext cx="7473950" cy="4730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長野県育成センター旅費規程を適用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S26"/>
  <sheetViews>
    <sheetView tabSelected="1" zoomScale="40" zoomScaleNormal="40" workbookViewId="0">
      <selection activeCell="L15" sqref="L15"/>
    </sheetView>
  </sheetViews>
  <sheetFormatPr defaultColWidth="9" defaultRowHeight="14"/>
  <cols>
    <col min="1" max="1" width="4.58203125" style="1" customWidth="1"/>
    <col min="2" max="2" width="20.33203125" style="1" customWidth="1"/>
    <col min="3" max="3" width="37.25" style="1" customWidth="1"/>
    <col min="4" max="10" width="11" style="1" customWidth="1"/>
    <col min="11" max="11" width="9.5" style="1" customWidth="1"/>
    <col min="12" max="12" width="11.5" style="1" bestFit="1" customWidth="1"/>
    <col min="13" max="14" width="9.5" style="1" customWidth="1"/>
    <col min="15" max="15" width="11.58203125" style="33" customWidth="1"/>
    <col min="16" max="16" width="11.58203125" style="1" bestFit="1" customWidth="1"/>
    <col min="17" max="17" width="27.9140625" style="1" customWidth="1"/>
    <col min="18" max="18" width="11.9140625" style="1" customWidth="1"/>
    <col min="19" max="16384" width="9" style="1"/>
  </cols>
  <sheetData>
    <row r="1" spans="1:19" ht="52.5" customHeight="1">
      <c r="A1" s="64"/>
      <c r="B1" s="64"/>
      <c r="C1" s="126" t="s">
        <v>11</v>
      </c>
      <c r="D1" s="126"/>
      <c r="E1" s="126"/>
      <c r="F1" s="126"/>
      <c r="G1" s="126"/>
      <c r="H1" s="126"/>
      <c r="I1" s="126"/>
      <c r="J1" s="126"/>
      <c r="K1" s="126"/>
      <c r="L1" s="126"/>
      <c r="M1" s="126"/>
      <c r="N1" s="126"/>
      <c r="O1" s="65"/>
      <c r="P1" s="64"/>
      <c r="Q1" s="64"/>
      <c r="R1" s="66"/>
    </row>
    <row r="2" spans="1:19" customFormat="1" ht="31.5" customHeight="1" thickBot="1">
      <c r="A2" s="136" t="s">
        <v>17</v>
      </c>
      <c r="B2" s="136"/>
      <c r="C2" s="139" t="s">
        <v>30</v>
      </c>
      <c r="D2" s="140"/>
      <c r="E2" s="67"/>
      <c r="F2" s="67"/>
      <c r="G2" s="67"/>
      <c r="H2" s="67"/>
      <c r="I2" s="68"/>
      <c r="J2" s="68"/>
      <c r="K2" s="68"/>
      <c r="L2" s="68"/>
      <c r="M2" s="69"/>
      <c r="N2" s="69"/>
      <c r="O2" s="130" t="s">
        <v>21</v>
      </c>
      <c r="P2" s="130"/>
      <c r="Q2" s="70"/>
      <c r="R2" s="70"/>
    </row>
    <row r="3" spans="1:19" customFormat="1" ht="31.5" customHeight="1" thickTop="1">
      <c r="A3" s="127" t="s">
        <v>18</v>
      </c>
      <c r="B3" s="127"/>
      <c r="C3" s="139" t="s">
        <v>41</v>
      </c>
      <c r="D3" s="140"/>
      <c r="E3" s="67"/>
      <c r="F3" s="67"/>
      <c r="G3" s="67"/>
      <c r="H3" s="67"/>
      <c r="I3" s="68"/>
      <c r="J3" s="68"/>
      <c r="K3" s="68"/>
      <c r="L3" s="68"/>
      <c r="M3" s="69"/>
      <c r="N3" s="69"/>
      <c r="O3" s="71"/>
      <c r="P3" s="72"/>
      <c r="Q3" s="72"/>
      <c r="R3" s="73"/>
    </row>
    <row r="4" spans="1:19" customFormat="1" ht="31.5" customHeight="1">
      <c r="A4" s="127" t="s">
        <v>19</v>
      </c>
      <c r="B4" s="127"/>
      <c r="C4" s="139"/>
      <c r="D4" s="140"/>
      <c r="E4" s="67"/>
      <c r="F4" s="67"/>
      <c r="G4" s="67"/>
      <c r="H4" s="67"/>
      <c r="I4" s="68"/>
      <c r="J4" s="68"/>
      <c r="K4" s="68"/>
      <c r="L4" s="68"/>
      <c r="M4" s="69"/>
      <c r="N4" s="74"/>
      <c r="O4" s="71"/>
      <c r="P4" s="72"/>
      <c r="Q4" s="72"/>
      <c r="R4" s="73"/>
    </row>
    <row r="5" spans="1:19" customFormat="1" ht="31.5" customHeight="1" thickBot="1">
      <c r="A5" s="137" t="s">
        <v>20</v>
      </c>
      <c r="B5" s="138"/>
      <c r="C5" s="141"/>
      <c r="D5" s="140"/>
      <c r="E5" s="67"/>
      <c r="F5" s="67"/>
      <c r="G5" s="67"/>
      <c r="H5" s="67"/>
      <c r="I5" s="68"/>
      <c r="J5" s="68"/>
      <c r="K5" s="68"/>
      <c r="L5" s="68"/>
      <c r="M5" s="67"/>
      <c r="N5" s="67"/>
      <c r="O5" s="71"/>
      <c r="P5" s="72"/>
      <c r="Q5" s="72"/>
      <c r="R5" s="67"/>
    </row>
    <row r="6" spans="1:19" customFormat="1" ht="31.5" customHeight="1" thickBot="1">
      <c r="A6" s="75"/>
      <c r="B6" s="75"/>
      <c r="C6" s="67"/>
      <c r="D6" s="67"/>
      <c r="E6" s="67"/>
      <c r="F6" s="67"/>
      <c r="G6" s="67"/>
      <c r="H6" s="67"/>
      <c r="I6" s="131" t="s">
        <v>22</v>
      </c>
      <c r="J6" s="132"/>
      <c r="K6" s="132"/>
      <c r="L6" s="133"/>
      <c r="M6" s="131" t="s">
        <v>23</v>
      </c>
      <c r="N6" s="132"/>
      <c r="O6" s="133"/>
      <c r="P6" s="67"/>
      <c r="Q6" s="76"/>
      <c r="R6" s="67"/>
    </row>
    <row r="7" spans="1:19" customFormat="1" ht="49.5" customHeight="1" thickBot="1">
      <c r="A7" s="77" t="s">
        <v>7</v>
      </c>
      <c r="B7" s="78" t="s">
        <v>6</v>
      </c>
      <c r="C7" s="78" t="s">
        <v>5</v>
      </c>
      <c r="D7" s="79" t="s">
        <v>39</v>
      </c>
      <c r="E7" s="79" t="s">
        <v>40</v>
      </c>
      <c r="F7" s="78" t="s">
        <v>4</v>
      </c>
      <c r="G7" s="80" t="s">
        <v>3</v>
      </c>
      <c r="H7" s="80" t="s">
        <v>38</v>
      </c>
      <c r="I7" s="81" t="s">
        <v>16</v>
      </c>
      <c r="J7" s="82" t="s">
        <v>29</v>
      </c>
      <c r="K7" s="83" t="s">
        <v>15</v>
      </c>
      <c r="L7" s="84" t="s">
        <v>12</v>
      </c>
      <c r="M7" s="81" t="s">
        <v>9</v>
      </c>
      <c r="N7" s="85" t="s">
        <v>10</v>
      </c>
      <c r="O7" s="86" t="s">
        <v>13</v>
      </c>
      <c r="P7" s="84" t="s">
        <v>14</v>
      </c>
      <c r="Q7" s="87" t="s">
        <v>8</v>
      </c>
      <c r="R7" s="88" t="s">
        <v>2</v>
      </c>
      <c r="S7" s="53"/>
    </row>
    <row r="8" spans="1:19" ht="49.5" customHeight="1">
      <c r="A8" s="89">
        <v>1</v>
      </c>
      <c r="B8" s="90"/>
      <c r="C8" s="90"/>
      <c r="D8" s="90"/>
      <c r="E8" s="90"/>
      <c r="F8" s="90"/>
      <c r="G8" s="91"/>
      <c r="H8" s="91"/>
      <c r="I8" s="92">
        <f>(G8*170/8)+H8</f>
        <v>0</v>
      </c>
      <c r="J8" s="93">
        <v>1000</v>
      </c>
      <c r="K8" s="93"/>
      <c r="L8" s="94">
        <f t="shared" ref="L8" si="0">SUM(I8:K8)</f>
        <v>1000</v>
      </c>
      <c r="M8" s="92"/>
      <c r="N8" s="95">
        <f>ROUNDDOWN(M8*10.21%,0)</f>
        <v>0</v>
      </c>
      <c r="O8" s="96">
        <f>M8-N8</f>
        <v>0</v>
      </c>
      <c r="P8" s="94">
        <f t="shared" ref="P8" si="1">L8+O8</f>
        <v>1000</v>
      </c>
      <c r="Q8" s="97"/>
      <c r="R8" s="98"/>
    </row>
    <row r="9" spans="1:19" ht="49.5" customHeight="1">
      <c r="A9" s="89">
        <v>2</v>
      </c>
      <c r="B9" s="90"/>
      <c r="C9" s="90"/>
      <c r="D9" s="90"/>
      <c r="E9" s="90"/>
      <c r="F9" s="90"/>
      <c r="G9" s="91"/>
      <c r="H9" s="91"/>
      <c r="I9" s="99"/>
      <c r="J9" s="100"/>
      <c r="K9" s="100"/>
      <c r="L9" s="101">
        <f t="shared" ref="L9:L17" si="2">SUM(I9:K9)</f>
        <v>0</v>
      </c>
      <c r="M9" s="99"/>
      <c r="N9" s="102">
        <f t="shared" ref="N9:N17" si="3">ROUNDDOWN(M9*10.21%,0)</f>
        <v>0</v>
      </c>
      <c r="O9" s="103">
        <f t="shared" ref="O9:O17" si="4">M9-N9</f>
        <v>0</v>
      </c>
      <c r="P9" s="101">
        <f t="shared" ref="P9:P17" si="5">L9+O9</f>
        <v>0</v>
      </c>
      <c r="Q9" s="97"/>
      <c r="R9" s="98"/>
    </row>
    <row r="10" spans="1:19" ht="49.5" customHeight="1">
      <c r="A10" s="89">
        <v>3</v>
      </c>
      <c r="B10" s="90"/>
      <c r="C10" s="90"/>
      <c r="D10" s="90"/>
      <c r="E10" s="90"/>
      <c r="F10" s="90"/>
      <c r="G10" s="91"/>
      <c r="H10" s="91"/>
      <c r="I10" s="99"/>
      <c r="J10" s="100"/>
      <c r="K10" s="100"/>
      <c r="L10" s="101">
        <f t="shared" si="2"/>
        <v>0</v>
      </c>
      <c r="M10" s="99"/>
      <c r="N10" s="102">
        <f t="shared" si="3"/>
        <v>0</v>
      </c>
      <c r="O10" s="103">
        <f t="shared" si="4"/>
        <v>0</v>
      </c>
      <c r="P10" s="104">
        <f t="shared" si="5"/>
        <v>0</v>
      </c>
      <c r="Q10" s="97"/>
      <c r="R10" s="98"/>
    </row>
    <row r="11" spans="1:19" ht="49.5" customHeight="1">
      <c r="A11" s="89">
        <v>4</v>
      </c>
      <c r="B11" s="90"/>
      <c r="C11" s="90"/>
      <c r="D11" s="90"/>
      <c r="E11" s="90"/>
      <c r="F11" s="90"/>
      <c r="G11" s="91"/>
      <c r="H11" s="91"/>
      <c r="I11" s="99"/>
      <c r="J11" s="100"/>
      <c r="K11" s="100"/>
      <c r="L11" s="101">
        <f t="shared" si="2"/>
        <v>0</v>
      </c>
      <c r="M11" s="99"/>
      <c r="N11" s="102">
        <f t="shared" si="3"/>
        <v>0</v>
      </c>
      <c r="O11" s="103">
        <f t="shared" si="4"/>
        <v>0</v>
      </c>
      <c r="P11" s="101">
        <f t="shared" si="5"/>
        <v>0</v>
      </c>
      <c r="Q11" s="97"/>
      <c r="R11" s="98"/>
    </row>
    <row r="12" spans="1:19" ht="49.5" customHeight="1">
      <c r="A12" s="89">
        <v>5</v>
      </c>
      <c r="B12" s="90"/>
      <c r="C12" s="90"/>
      <c r="D12" s="90"/>
      <c r="E12" s="90"/>
      <c r="F12" s="90"/>
      <c r="G12" s="91"/>
      <c r="H12" s="91"/>
      <c r="I12" s="99"/>
      <c r="J12" s="100"/>
      <c r="K12" s="100"/>
      <c r="L12" s="101">
        <f t="shared" si="2"/>
        <v>0</v>
      </c>
      <c r="M12" s="99"/>
      <c r="N12" s="102">
        <f t="shared" si="3"/>
        <v>0</v>
      </c>
      <c r="O12" s="103">
        <f t="shared" si="4"/>
        <v>0</v>
      </c>
      <c r="P12" s="101">
        <f t="shared" si="5"/>
        <v>0</v>
      </c>
      <c r="Q12" s="97"/>
      <c r="R12" s="98"/>
    </row>
    <row r="13" spans="1:19" ht="49.5" customHeight="1">
      <c r="A13" s="89">
        <v>6</v>
      </c>
      <c r="B13" s="90"/>
      <c r="C13" s="90"/>
      <c r="D13" s="90"/>
      <c r="E13" s="90"/>
      <c r="F13" s="90"/>
      <c r="G13" s="91"/>
      <c r="H13" s="91"/>
      <c r="I13" s="99"/>
      <c r="J13" s="100"/>
      <c r="K13" s="100"/>
      <c r="L13" s="101">
        <f t="shared" si="2"/>
        <v>0</v>
      </c>
      <c r="M13" s="99"/>
      <c r="N13" s="102">
        <f t="shared" si="3"/>
        <v>0</v>
      </c>
      <c r="O13" s="103">
        <f t="shared" si="4"/>
        <v>0</v>
      </c>
      <c r="P13" s="101">
        <f t="shared" si="5"/>
        <v>0</v>
      </c>
      <c r="Q13" s="97"/>
      <c r="R13" s="98"/>
    </row>
    <row r="14" spans="1:19" ht="49.5" customHeight="1">
      <c r="A14" s="89">
        <v>7</v>
      </c>
      <c r="B14" s="90"/>
      <c r="C14" s="90"/>
      <c r="D14" s="90"/>
      <c r="E14" s="90"/>
      <c r="F14" s="90"/>
      <c r="G14" s="91"/>
      <c r="H14" s="91"/>
      <c r="I14" s="99"/>
      <c r="J14" s="100"/>
      <c r="K14" s="100"/>
      <c r="L14" s="101">
        <f t="shared" si="2"/>
        <v>0</v>
      </c>
      <c r="M14" s="99"/>
      <c r="N14" s="102">
        <f t="shared" si="3"/>
        <v>0</v>
      </c>
      <c r="O14" s="103">
        <f t="shared" si="4"/>
        <v>0</v>
      </c>
      <c r="P14" s="101">
        <f t="shared" si="5"/>
        <v>0</v>
      </c>
      <c r="Q14" s="97"/>
      <c r="R14" s="98"/>
    </row>
    <row r="15" spans="1:19" ht="49.5" customHeight="1">
      <c r="A15" s="89">
        <v>8</v>
      </c>
      <c r="B15" s="90"/>
      <c r="C15" s="90"/>
      <c r="D15" s="90"/>
      <c r="E15" s="90"/>
      <c r="F15" s="90"/>
      <c r="G15" s="91"/>
      <c r="H15" s="91"/>
      <c r="I15" s="99"/>
      <c r="J15" s="100"/>
      <c r="K15" s="100"/>
      <c r="L15" s="101">
        <f t="shared" si="2"/>
        <v>0</v>
      </c>
      <c r="M15" s="99"/>
      <c r="N15" s="102">
        <f t="shared" si="3"/>
        <v>0</v>
      </c>
      <c r="O15" s="103">
        <f t="shared" si="4"/>
        <v>0</v>
      </c>
      <c r="P15" s="101">
        <f t="shared" si="5"/>
        <v>0</v>
      </c>
      <c r="Q15" s="97"/>
      <c r="R15" s="98"/>
    </row>
    <row r="16" spans="1:19" ht="49.5" customHeight="1">
      <c r="A16" s="89">
        <v>9</v>
      </c>
      <c r="B16" s="90"/>
      <c r="C16" s="90"/>
      <c r="D16" s="90"/>
      <c r="E16" s="90"/>
      <c r="F16" s="90"/>
      <c r="G16" s="91"/>
      <c r="H16" s="91"/>
      <c r="I16" s="99"/>
      <c r="J16" s="100"/>
      <c r="K16" s="100"/>
      <c r="L16" s="101">
        <f t="shared" si="2"/>
        <v>0</v>
      </c>
      <c r="M16" s="99"/>
      <c r="N16" s="102">
        <f t="shared" si="3"/>
        <v>0</v>
      </c>
      <c r="O16" s="103">
        <f t="shared" si="4"/>
        <v>0</v>
      </c>
      <c r="P16" s="101">
        <f t="shared" si="5"/>
        <v>0</v>
      </c>
      <c r="Q16" s="97"/>
      <c r="R16" s="98"/>
    </row>
    <row r="17" spans="1:18" ht="49.5" customHeight="1" thickBot="1">
      <c r="A17" s="105">
        <v>10</v>
      </c>
      <c r="B17" s="106"/>
      <c r="C17" s="106"/>
      <c r="D17" s="106"/>
      <c r="E17" s="106"/>
      <c r="F17" s="106"/>
      <c r="G17" s="107"/>
      <c r="H17" s="107"/>
      <c r="I17" s="108"/>
      <c r="J17" s="109"/>
      <c r="K17" s="109"/>
      <c r="L17" s="110">
        <f t="shared" si="2"/>
        <v>0</v>
      </c>
      <c r="M17" s="108"/>
      <c r="N17" s="111">
        <f t="shared" si="3"/>
        <v>0</v>
      </c>
      <c r="O17" s="112">
        <f t="shared" si="4"/>
        <v>0</v>
      </c>
      <c r="P17" s="110">
        <f t="shared" si="5"/>
        <v>0</v>
      </c>
      <c r="Q17" s="113"/>
      <c r="R17" s="114"/>
    </row>
    <row r="18" spans="1:18" ht="49.5" customHeight="1" thickBot="1">
      <c r="A18" s="115"/>
      <c r="B18" s="115"/>
      <c r="C18" s="115"/>
      <c r="D18" s="128" t="s">
        <v>1</v>
      </c>
      <c r="E18" s="128"/>
      <c r="F18" s="129"/>
      <c r="G18" s="134" t="s">
        <v>0</v>
      </c>
      <c r="H18" s="135"/>
      <c r="I18" s="116">
        <f>SUM(I8:I17)</f>
        <v>0</v>
      </c>
      <c r="J18" s="116">
        <f>SUM(J8:J17)</f>
        <v>1000</v>
      </c>
      <c r="K18" s="116">
        <f>SUM(K8:K17)</f>
        <v>0</v>
      </c>
      <c r="L18" s="117">
        <f>SUM(L8:L17)</f>
        <v>1000</v>
      </c>
      <c r="M18" s="118">
        <f t="shared" ref="M18:P18" si="6">SUM(M8:M17)</f>
        <v>0</v>
      </c>
      <c r="N18" s="119">
        <f>SUM(N8:N17)</f>
        <v>0</v>
      </c>
      <c r="O18" s="120">
        <f t="shared" si="6"/>
        <v>0</v>
      </c>
      <c r="P18" s="117">
        <f t="shared" si="6"/>
        <v>1000</v>
      </c>
      <c r="Q18" s="121"/>
      <c r="R18" s="122"/>
    </row>
    <row r="19" spans="1:18" ht="21" customHeight="1">
      <c r="A19" s="64"/>
      <c r="B19" s="64"/>
      <c r="C19" s="64"/>
      <c r="D19" s="64"/>
      <c r="E19" s="64"/>
      <c r="F19" s="64"/>
      <c r="G19" s="64"/>
      <c r="H19" s="64"/>
      <c r="I19" s="64"/>
      <c r="J19" s="64"/>
      <c r="K19" s="64"/>
      <c r="L19" s="64"/>
      <c r="M19" s="64"/>
      <c r="N19" s="64"/>
      <c r="O19" s="123"/>
      <c r="P19" s="64"/>
      <c r="Q19" s="64"/>
      <c r="R19" s="64"/>
    </row>
    <row r="20" spans="1:18" customFormat="1" ht="21" customHeight="1">
      <c r="A20" s="124" t="s">
        <v>28</v>
      </c>
      <c r="B20" s="72"/>
      <c r="C20" s="72"/>
      <c r="D20" s="72"/>
      <c r="E20" s="72"/>
      <c r="F20" s="72"/>
      <c r="G20" s="72"/>
      <c r="H20" s="72"/>
      <c r="I20" s="72"/>
      <c r="J20" s="72"/>
      <c r="K20" s="72"/>
      <c r="L20" s="72"/>
      <c r="M20" s="72"/>
      <c r="N20" s="72"/>
      <c r="O20" s="72"/>
      <c r="P20" s="72"/>
      <c r="Q20" s="72"/>
      <c r="R20" s="72"/>
    </row>
    <row r="21" spans="1:18" customFormat="1" ht="21" customHeight="1">
      <c r="A21" s="125" t="s">
        <v>24</v>
      </c>
      <c r="B21" s="72"/>
      <c r="C21" s="72"/>
      <c r="D21" s="72"/>
      <c r="E21" s="72"/>
      <c r="F21" s="72"/>
      <c r="G21" s="72"/>
      <c r="H21" s="72"/>
      <c r="I21" s="72"/>
      <c r="J21" s="72"/>
      <c r="K21" s="72"/>
      <c r="L21" s="72"/>
      <c r="M21" s="72"/>
      <c r="N21" s="72"/>
      <c r="O21" s="72"/>
      <c r="P21" s="72"/>
      <c r="Q21" s="72"/>
      <c r="R21" s="72"/>
    </row>
    <row r="22" spans="1:18" customFormat="1" ht="21" customHeight="1">
      <c r="A22" s="125" t="s">
        <v>42</v>
      </c>
      <c r="B22" s="72"/>
      <c r="C22" s="72"/>
      <c r="D22" s="72"/>
      <c r="E22" s="72"/>
      <c r="F22" s="72"/>
      <c r="G22" s="72"/>
      <c r="H22" s="72"/>
      <c r="I22" s="72"/>
      <c r="J22" s="72"/>
      <c r="K22" s="72"/>
      <c r="L22" s="72"/>
      <c r="M22" s="72"/>
      <c r="N22" s="72"/>
      <c r="O22" s="72"/>
      <c r="P22" s="72"/>
      <c r="Q22" s="72"/>
      <c r="R22" s="72"/>
    </row>
    <row r="23" spans="1:18" customFormat="1" ht="21" customHeight="1">
      <c r="A23" s="124" t="s">
        <v>26</v>
      </c>
      <c r="B23" s="72"/>
      <c r="C23" s="72"/>
      <c r="D23" s="72"/>
      <c r="E23" s="72"/>
      <c r="F23" s="72"/>
      <c r="G23" s="72"/>
      <c r="H23" s="72"/>
      <c r="I23" s="72"/>
      <c r="J23" s="72"/>
      <c r="K23" s="72"/>
      <c r="L23" s="72"/>
      <c r="M23" s="72"/>
      <c r="N23" s="72"/>
      <c r="O23" s="72"/>
      <c r="P23" s="72"/>
      <c r="Q23" s="72"/>
      <c r="R23" s="72"/>
    </row>
    <row r="24" spans="1:18" customFormat="1" ht="37.5" customHeight="1">
      <c r="A24" s="124"/>
      <c r="B24" s="72"/>
      <c r="C24" s="72"/>
      <c r="D24" s="72"/>
      <c r="E24" s="72"/>
      <c r="F24" s="72"/>
      <c r="G24" s="72"/>
      <c r="H24" s="72"/>
      <c r="I24" s="72"/>
      <c r="J24" s="72"/>
      <c r="K24" s="72"/>
      <c r="L24" s="72"/>
      <c r="M24" s="72"/>
      <c r="N24" s="72"/>
      <c r="O24" s="72"/>
      <c r="P24" s="72"/>
      <c r="Q24" s="72"/>
      <c r="R24" s="72"/>
    </row>
    <row r="25" spans="1:18" ht="21" customHeight="1">
      <c r="A25" s="29"/>
    </row>
    <row r="26" spans="1:18" ht="21" customHeight="1">
      <c r="A26" s="29"/>
    </row>
  </sheetData>
  <mergeCells count="14">
    <mergeCell ref="C1:N1"/>
    <mergeCell ref="A4:B4"/>
    <mergeCell ref="D18:F18"/>
    <mergeCell ref="O2:P2"/>
    <mergeCell ref="I6:L6"/>
    <mergeCell ref="M6:O6"/>
    <mergeCell ref="G18:H18"/>
    <mergeCell ref="A2:B2"/>
    <mergeCell ref="A3:B3"/>
    <mergeCell ref="A5:B5"/>
    <mergeCell ref="C2:D2"/>
    <mergeCell ref="C3:D3"/>
    <mergeCell ref="C4:D4"/>
    <mergeCell ref="C5:D5"/>
  </mergeCells>
  <phoneticPr fontId="1"/>
  <pageMargins left="0.59055118110236227" right="0.31496062992125984" top="0.55118110236220474" bottom="0.35433070866141736" header="0" footer="0"/>
  <pageSetup paperSize="9" scale="5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7"/>
  <sheetViews>
    <sheetView topLeftCell="A4" zoomScale="60" zoomScaleNormal="60" workbookViewId="0">
      <selection activeCell="K11" sqref="K11"/>
    </sheetView>
  </sheetViews>
  <sheetFormatPr defaultColWidth="9" defaultRowHeight="14"/>
  <cols>
    <col min="1" max="1" width="4.58203125" style="1" customWidth="1"/>
    <col min="2" max="2" width="20.33203125" style="1" customWidth="1"/>
    <col min="3" max="3" width="37.25" style="1" customWidth="1"/>
    <col min="4" max="11" width="11" style="1" customWidth="1"/>
    <col min="12" max="12" width="11.5" style="1" bestFit="1" customWidth="1"/>
    <col min="13" max="13" width="10.5" style="1" customWidth="1"/>
    <col min="14" max="14" width="10.25" style="1" customWidth="1"/>
    <col min="15" max="15" width="11.58203125" style="33" bestFit="1" customWidth="1"/>
    <col min="16" max="16" width="11.58203125" style="1" bestFit="1" customWidth="1"/>
    <col min="17" max="17" width="28.33203125" style="1" customWidth="1"/>
    <col min="18" max="18" width="12.5" style="1" customWidth="1"/>
    <col min="19" max="16384" width="9" style="1"/>
  </cols>
  <sheetData>
    <row r="1" spans="1:19" ht="52.5" customHeight="1">
      <c r="C1" s="147" t="s">
        <v>11</v>
      </c>
      <c r="D1" s="147"/>
      <c r="E1" s="147"/>
      <c r="F1" s="147"/>
      <c r="G1" s="147"/>
      <c r="H1" s="147"/>
      <c r="I1" s="147"/>
      <c r="J1" s="147"/>
      <c r="K1" s="147"/>
      <c r="L1" s="147"/>
      <c r="M1" s="147"/>
      <c r="N1" s="147"/>
      <c r="O1" s="55"/>
      <c r="R1" s="30"/>
    </row>
    <row r="2" spans="1:19" customFormat="1" ht="31.5" customHeight="1" thickBot="1">
      <c r="A2" s="148" t="s">
        <v>17</v>
      </c>
      <c r="B2" s="148"/>
      <c r="C2" s="149" t="s">
        <v>30</v>
      </c>
      <c r="D2" s="150"/>
      <c r="E2" s="36"/>
      <c r="F2" s="36"/>
      <c r="G2" s="36"/>
      <c r="H2" s="36"/>
      <c r="I2" s="37"/>
      <c r="J2" s="37"/>
      <c r="K2" s="37"/>
      <c r="L2" s="37"/>
      <c r="M2" s="38"/>
      <c r="N2" s="38"/>
      <c r="O2" s="151" t="s">
        <v>21</v>
      </c>
      <c r="P2" s="151"/>
      <c r="Q2" s="35"/>
      <c r="R2" s="39"/>
    </row>
    <row r="3" spans="1:19" customFormat="1" ht="31.5" customHeight="1" thickTop="1">
      <c r="A3" s="152" t="s">
        <v>18</v>
      </c>
      <c r="B3" s="152"/>
      <c r="C3" s="149" t="s">
        <v>31</v>
      </c>
      <c r="D3" s="150"/>
      <c r="E3" s="36"/>
      <c r="F3" s="36"/>
      <c r="G3" s="36"/>
      <c r="H3" s="36"/>
      <c r="I3" s="37"/>
      <c r="J3" s="37"/>
      <c r="K3" s="37"/>
      <c r="L3" s="37"/>
      <c r="M3" s="38"/>
      <c r="N3" s="38"/>
      <c r="O3" s="56"/>
      <c r="R3" s="39"/>
    </row>
    <row r="4" spans="1:19" customFormat="1" ht="31.5" customHeight="1">
      <c r="A4" s="152" t="s">
        <v>19</v>
      </c>
      <c r="B4" s="152"/>
      <c r="C4" s="149" t="s">
        <v>32</v>
      </c>
      <c r="D4" s="150"/>
      <c r="E4" s="36"/>
      <c r="F4" s="36"/>
      <c r="G4" s="36"/>
      <c r="H4" s="36"/>
      <c r="I4" s="37"/>
      <c r="J4" s="37"/>
      <c r="K4" s="37"/>
      <c r="L4" s="37"/>
      <c r="M4" s="38"/>
      <c r="N4" s="40"/>
      <c r="O4" s="56"/>
      <c r="R4" s="39"/>
    </row>
    <row r="5" spans="1:19" customFormat="1" ht="31.5" customHeight="1" thickBot="1">
      <c r="A5" s="155" t="s">
        <v>20</v>
      </c>
      <c r="B5" s="156"/>
      <c r="C5" s="157">
        <v>43626</v>
      </c>
      <c r="D5" s="150"/>
      <c r="E5" s="36"/>
      <c r="F5" s="36"/>
      <c r="G5" s="36"/>
      <c r="H5" s="36"/>
      <c r="I5" s="37"/>
      <c r="J5" s="37"/>
      <c r="K5" s="37"/>
      <c r="L5" s="37"/>
      <c r="M5" s="36"/>
      <c r="N5" s="36"/>
      <c r="O5" s="56"/>
      <c r="R5" s="36"/>
    </row>
    <row r="6" spans="1:19" customFormat="1" ht="31.5" customHeight="1" thickBot="1">
      <c r="A6" s="41"/>
      <c r="B6" s="41"/>
      <c r="C6" s="36"/>
      <c r="D6" s="36"/>
      <c r="E6" s="36"/>
      <c r="F6" s="36"/>
      <c r="G6" s="36"/>
      <c r="H6" s="36"/>
      <c r="I6" s="144" t="s">
        <v>22</v>
      </c>
      <c r="J6" s="145"/>
      <c r="K6" s="145"/>
      <c r="L6" s="146"/>
      <c r="M6" s="144" t="s">
        <v>23</v>
      </c>
      <c r="N6" s="145"/>
      <c r="O6" s="146"/>
      <c r="P6" s="36"/>
      <c r="Q6" s="42"/>
      <c r="R6" s="36"/>
    </row>
    <row r="7" spans="1:19" customFormat="1" ht="49.5" customHeight="1" thickBot="1">
      <c r="A7" s="43" t="s">
        <v>7</v>
      </c>
      <c r="B7" s="44" t="s">
        <v>6</v>
      </c>
      <c r="C7" s="44" t="s">
        <v>5</v>
      </c>
      <c r="D7" s="63" t="s">
        <v>39</v>
      </c>
      <c r="E7" s="63" t="s">
        <v>40</v>
      </c>
      <c r="F7" s="44" t="s">
        <v>4</v>
      </c>
      <c r="G7" s="45" t="s">
        <v>3</v>
      </c>
      <c r="H7" s="45" t="s">
        <v>38</v>
      </c>
      <c r="I7" s="46" t="s">
        <v>16</v>
      </c>
      <c r="J7" s="47" t="s">
        <v>29</v>
      </c>
      <c r="K7" s="48" t="s">
        <v>15</v>
      </c>
      <c r="L7" s="49" t="s">
        <v>12</v>
      </c>
      <c r="M7" s="46" t="s">
        <v>9</v>
      </c>
      <c r="N7" s="50" t="s">
        <v>10</v>
      </c>
      <c r="O7" s="54" t="s">
        <v>13</v>
      </c>
      <c r="P7" s="49" t="s">
        <v>14</v>
      </c>
      <c r="Q7" s="51" t="s">
        <v>8</v>
      </c>
      <c r="R7" s="52" t="s">
        <v>2</v>
      </c>
      <c r="S7" s="53"/>
    </row>
    <row r="8" spans="1:19" ht="49.5" customHeight="1">
      <c r="A8" s="31">
        <v>1</v>
      </c>
      <c r="B8" s="2" t="s">
        <v>33</v>
      </c>
      <c r="C8" s="2" t="s">
        <v>34</v>
      </c>
      <c r="D8" s="2" t="s">
        <v>35</v>
      </c>
      <c r="E8" s="2" t="s">
        <v>36</v>
      </c>
      <c r="F8" s="2" t="s">
        <v>37</v>
      </c>
      <c r="G8" s="3">
        <v>20</v>
      </c>
      <c r="H8" s="3"/>
      <c r="I8" s="4">
        <f>(G8*140/8)+H8</f>
        <v>350</v>
      </c>
      <c r="J8" s="5">
        <v>2000</v>
      </c>
      <c r="K8" s="5"/>
      <c r="L8" s="6">
        <f t="shared" ref="L8:L17" si="0">SUM(I8:K8)</f>
        <v>2350</v>
      </c>
      <c r="M8" s="4"/>
      <c r="N8" s="7">
        <f>ROUNDDOWN(M8*10.21%,0)</f>
        <v>0</v>
      </c>
      <c r="O8" s="57">
        <f>M8-N8</f>
        <v>0</v>
      </c>
      <c r="P8" s="6">
        <f t="shared" ref="P8:P17" si="1">L8+O8</f>
        <v>2350</v>
      </c>
      <c r="Q8" s="8"/>
      <c r="R8" s="9"/>
    </row>
    <row r="9" spans="1:19" ht="49.5" customHeight="1">
      <c r="A9" s="31">
        <v>2</v>
      </c>
      <c r="B9" s="2"/>
      <c r="C9" s="2"/>
      <c r="D9" s="2"/>
      <c r="E9" s="2"/>
      <c r="F9" s="2"/>
      <c r="G9" s="3"/>
      <c r="H9" s="3"/>
      <c r="I9" s="10"/>
      <c r="J9" s="11"/>
      <c r="K9" s="11"/>
      <c r="L9" s="12">
        <f t="shared" si="0"/>
        <v>0</v>
      </c>
      <c r="M9" s="10"/>
      <c r="N9" s="13">
        <f t="shared" ref="N9:N17" si="2">ROUNDDOWN(M9*10.21%,0)</f>
        <v>0</v>
      </c>
      <c r="O9" s="58">
        <f t="shared" ref="O9:O17" si="3">M9-N9</f>
        <v>0</v>
      </c>
      <c r="P9" s="12">
        <f t="shared" si="1"/>
        <v>0</v>
      </c>
      <c r="Q9" s="8"/>
      <c r="R9" s="9"/>
    </row>
    <row r="10" spans="1:19" ht="49.5" customHeight="1">
      <c r="A10" s="31">
        <v>3</v>
      </c>
      <c r="B10" s="2"/>
      <c r="C10" s="2"/>
      <c r="D10" s="2"/>
      <c r="E10" s="2"/>
      <c r="F10" s="2"/>
      <c r="G10" s="3"/>
      <c r="H10" s="3"/>
      <c r="I10" s="10"/>
      <c r="J10" s="11"/>
      <c r="K10" s="11"/>
      <c r="L10" s="12">
        <f t="shared" si="0"/>
        <v>0</v>
      </c>
      <c r="M10" s="10"/>
      <c r="N10" s="13">
        <f t="shared" si="2"/>
        <v>0</v>
      </c>
      <c r="O10" s="58">
        <f t="shared" si="3"/>
        <v>0</v>
      </c>
      <c r="P10" s="34">
        <f t="shared" si="1"/>
        <v>0</v>
      </c>
      <c r="Q10" s="8"/>
      <c r="R10" s="9"/>
    </row>
    <row r="11" spans="1:19" ht="49.5" customHeight="1">
      <c r="A11" s="31">
        <v>4</v>
      </c>
      <c r="B11" s="2"/>
      <c r="C11" s="2"/>
      <c r="D11" s="2"/>
      <c r="E11" s="2"/>
      <c r="F11" s="2"/>
      <c r="G11" s="3"/>
      <c r="H11" s="3"/>
      <c r="I11" s="10"/>
      <c r="J11" s="11"/>
      <c r="K11" s="11"/>
      <c r="L11" s="12">
        <f t="shared" si="0"/>
        <v>0</v>
      </c>
      <c r="M11" s="10"/>
      <c r="N11" s="13">
        <f t="shared" si="2"/>
        <v>0</v>
      </c>
      <c r="O11" s="58">
        <f t="shared" si="3"/>
        <v>0</v>
      </c>
      <c r="P11" s="12">
        <f t="shared" si="1"/>
        <v>0</v>
      </c>
      <c r="Q11" s="8"/>
      <c r="R11" s="9"/>
    </row>
    <row r="12" spans="1:19" ht="49.5" customHeight="1">
      <c r="A12" s="31">
        <v>5</v>
      </c>
      <c r="B12" s="2"/>
      <c r="C12" s="2"/>
      <c r="D12" s="2"/>
      <c r="E12" s="2"/>
      <c r="F12" s="2"/>
      <c r="G12" s="3"/>
      <c r="H12" s="3"/>
      <c r="I12" s="10"/>
      <c r="J12" s="11"/>
      <c r="K12" s="11"/>
      <c r="L12" s="12">
        <f t="shared" si="0"/>
        <v>0</v>
      </c>
      <c r="M12" s="10"/>
      <c r="N12" s="13">
        <f t="shared" si="2"/>
        <v>0</v>
      </c>
      <c r="O12" s="58">
        <f t="shared" si="3"/>
        <v>0</v>
      </c>
      <c r="P12" s="12">
        <f t="shared" si="1"/>
        <v>0</v>
      </c>
      <c r="Q12" s="8"/>
      <c r="R12" s="9"/>
    </row>
    <row r="13" spans="1:19" ht="49.5" customHeight="1">
      <c r="A13" s="31">
        <v>6</v>
      </c>
      <c r="B13" s="2"/>
      <c r="C13" s="2"/>
      <c r="D13" s="2"/>
      <c r="E13" s="2"/>
      <c r="F13" s="2"/>
      <c r="G13" s="3"/>
      <c r="H13" s="3"/>
      <c r="I13" s="10"/>
      <c r="J13" s="11"/>
      <c r="K13" s="11"/>
      <c r="L13" s="12">
        <f t="shared" si="0"/>
        <v>0</v>
      </c>
      <c r="M13" s="10"/>
      <c r="N13" s="13">
        <f t="shared" si="2"/>
        <v>0</v>
      </c>
      <c r="O13" s="58">
        <f t="shared" si="3"/>
        <v>0</v>
      </c>
      <c r="P13" s="12">
        <f t="shared" si="1"/>
        <v>0</v>
      </c>
      <c r="Q13" s="8"/>
      <c r="R13" s="9"/>
    </row>
    <row r="14" spans="1:19" ht="49.5" customHeight="1">
      <c r="A14" s="31">
        <v>7</v>
      </c>
      <c r="B14" s="2"/>
      <c r="C14" s="2"/>
      <c r="D14" s="2"/>
      <c r="E14" s="2"/>
      <c r="F14" s="2"/>
      <c r="G14" s="3"/>
      <c r="H14" s="3"/>
      <c r="I14" s="10"/>
      <c r="J14" s="11"/>
      <c r="K14" s="11"/>
      <c r="L14" s="12">
        <f t="shared" si="0"/>
        <v>0</v>
      </c>
      <c r="M14" s="10"/>
      <c r="N14" s="13">
        <f t="shared" si="2"/>
        <v>0</v>
      </c>
      <c r="O14" s="58">
        <f t="shared" si="3"/>
        <v>0</v>
      </c>
      <c r="P14" s="12">
        <f t="shared" si="1"/>
        <v>0</v>
      </c>
      <c r="Q14" s="8"/>
      <c r="R14" s="9"/>
    </row>
    <row r="15" spans="1:19" ht="49.5" customHeight="1">
      <c r="A15" s="31">
        <v>8</v>
      </c>
      <c r="B15" s="2"/>
      <c r="C15" s="2"/>
      <c r="D15" s="2"/>
      <c r="E15" s="2"/>
      <c r="F15" s="2"/>
      <c r="G15" s="3"/>
      <c r="H15" s="3"/>
      <c r="I15" s="10"/>
      <c r="J15" s="11"/>
      <c r="K15" s="11"/>
      <c r="L15" s="12">
        <f t="shared" si="0"/>
        <v>0</v>
      </c>
      <c r="M15" s="10"/>
      <c r="N15" s="13">
        <f t="shared" si="2"/>
        <v>0</v>
      </c>
      <c r="O15" s="58">
        <f t="shared" si="3"/>
        <v>0</v>
      </c>
      <c r="P15" s="12">
        <f t="shared" si="1"/>
        <v>0</v>
      </c>
      <c r="Q15" s="8"/>
      <c r="R15" s="9"/>
    </row>
    <row r="16" spans="1:19" ht="49.5" customHeight="1">
      <c r="A16" s="31">
        <v>9</v>
      </c>
      <c r="B16" s="2"/>
      <c r="C16" s="2"/>
      <c r="D16" s="2"/>
      <c r="E16" s="2"/>
      <c r="F16" s="2"/>
      <c r="G16" s="3"/>
      <c r="H16" s="3"/>
      <c r="I16" s="10"/>
      <c r="J16" s="11"/>
      <c r="K16" s="11"/>
      <c r="L16" s="12">
        <f t="shared" si="0"/>
        <v>0</v>
      </c>
      <c r="M16" s="10"/>
      <c r="N16" s="13">
        <f t="shared" si="2"/>
        <v>0</v>
      </c>
      <c r="O16" s="58">
        <f t="shared" si="3"/>
        <v>0</v>
      </c>
      <c r="P16" s="12">
        <f t="shared" si="1"/>
        <v>0</v>
      </c>
      <c r="Q16" s="8"/>
      <c r="R16" s="9"/>
    </row>
    <row r="17" spans="1:18" ht="49.5" customHeight="1" thickBot="1">
      <c r="A17" s="32">
        <v>10</v>
      </c>
      <c r="B17" s="14"/>
      <c r="C17" s="14"/>
      <c r="D17" s="14"/>
      <c r="E17" s="14"/>
      <c r="F17" s="14"/>
      <c r="G17" s="15"/>
      <c r="H17" s="15"/>
      <c r="I17" s="16"/>
      <c r="J17" s="17"/>
      <c r="K17" s="17"/>
      <c r="L17" s="18">
        <f t="shared" si="0"/>
        <v>0</v>
      </c>
      <c r="M17" s="16"/>
      <c r="N17" s="19">
        <f t="shared" si="2"/>
        <v>0</v>
      </c>
      <c r="O17" s="59">
        <f t="shared" si="3"/>
        <v>0</v>
      </c>
      <c r="P17" s="18">
        <f t="shared" si="1"/>
        <v>0</v>
      </c>
      <c r="Q17" s="20"/>
      <c r="R17" s="21"/>
    </row>
    <row r="18" spans="1:18" ht="49.5" customHeight="1" thickBot="1">
      <c r="A18" s="22"/>
      <c r="B18" s="22"/>
      <c r="C18" s="22"/>
      <c r="D18" s="153" t="s">
        <v>1</v>
      </c>
      <c r="E18" s="153"/>
      <c r="F18" s="154"/>
      <c r="G18" s="142" t="s">
        <v>0</v>
      </c>
      <c r="H18" s="143"/>
      <c r="I18" s="23">
        <f>SUM(I8:I17)</f>
        <v>350</v>
      </c>
      <c r="J18" s="23">
        <f>SUM(J8:J17)</f>
        <v>2000</v>
      </c>
      <c r="K18" s="23">
        <f>SUM(K8:K17)</f>
        <v>0</v>
      </c>
      <c r="L18" s="24">
        <f>SUM(L8:L17)</f>
        <v>2350</v>
      </c>
      <c r="M18" s="25">
        <f t="shared" ref="M18:P18" si="4">SUM(M8:M17)</f>
        <v>0</v>
      </c>
      <c r="N18" s="26">
        <f>SUM(N8:N17)</f>
        <v>0</v>
      </c>
      <c r="O18" s="60">
        <f t="shared" si="4"/>
        <v>0</v>
      </c>
      <c r="P18" s="24">
        <f t="shared" si="4"/>
        <v>2350</v>
      </c>
      <c r="Q18" s="27"/>
      <c r="R18" s="28"/>
    </row>
    <row r="19" spans="1:18" ht="21" customHeight="1"/>
    <row r="20" spans="1:18" customFormat="1" ht="21" customHeight="1">
      <c r="A20" s="62" t="s">
        <v>28</v>
      </c>
    </row>
    <row r="21" spans="1:18" customFormat="1" ht="21" customHeight="1">
      <c r="A21" s="61" t="s">
        <v>24</v>
      </c>
    </row>
    <row r="22" spans="1:18" customFormat="1" ht="21" customHeight="1">
      <c r="A22" s="61" t="s">
        <v>25</v>
      </c>
    </row>
    <row r="23" spans="1:18" customFormat="1" ht="21" customHeight="1">
      <c r="A23" s="62" t="s">
        <v>26</v>
      </c>
    </row>
    <row r="24" spans="1:18" customFormat="1" ht="37.5" customHeight="1">
      <c r="A24" s="62"/>
    </row>
    <row r="25" spans="1:18" customFormat="1" ht="21" customHeight="1">
      <c r="A25" s="61" t="s">
        <v>27</v>
      </c>
    </row>
    <row r="26" spans="1:18" ht="21" customHeight="1">
      <c r="A26" s="29"/>
    </row>
    <row r="27" spans="1:18" ht="21" customHeight="1">
      <c r="A27" s="29"/>
    </row>
  </sheetData>
  <mergeCells count="14">
    <mergeCell ref="G18:H18"/>
    <mergeCell ref="I6:L6"/>
    <mergeCell ref="M6:O6"/>
    <mergeCell ref="C1:N1"/>
    <mergeCell ref="A2:B2"/>
    <mergeCell ref="C2:D2"/>
    <mergeCell ref="O2:P2"/>
    <mergeCell ref="A3:B3"/>
    <mergeCell ref="C3:D3"/>
    <mergeCell ref="D18:F18"/>
    <mergeCell ref="A4:B4"/>
    <mergeCell ref="C4:D4"/>
    <mergeCell ref="A5:B5"/>
    <mergeCell ref="C5:D5"/>
  </mergeCells>
  <phoneticPr fontId="1"/>
  <pageMargins left="0.59055118110236227" right="0.31496062992125984" top="0.55118110236220474" bottom="0.35433070866141736" header="0" footer="0"/>
  <pageSetup paperSize="9"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旅費日当・諸謝金精算書</vt:lpstr>
      <vt:lpstr>Sample</vt:lpstr>
      <vt:lpstr>Sample!Print_Area</vt:lpstr>
      <vt:lpstr>旅費日当・諸謝金精算書!Print_Area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enzan@nagano-c.ed.jp</cp:lastModifiedBy>
  <cp:lastPrinted>2020-06-01T01:08:13Z</cp:lastPrinted>
  <dcterms:created xsi:type="dcterms:W3CDTF">2017-07-09T13:49:22Z</dcterms:created>
  <dcterms:modified xsi:type="dcterms:W3CDTF">2025-02-10T05:31:26Z</dcterms:modified>
</cp:coreProperties>
</file>