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E:\コーチ講習会資料\"/>
    </mc:Choice>
  </mc:AlternateContent>
  <xr:revisionPtr revIDLastSave="0" documentId="13_ncr:1_{D31996D0-1942-4509-A32A-09C1A1212AA6}" xr6:coauthVersionLast="47" xr6:coauthVersionMax="47" xr10:uidLastSave="{00000000-0000-0000-0000-000000000000}"/>
  <bookViews>
    <workbookView xWindow="-110" yWindow="-110" windowWidth="19420" windowHeight="10300" xr2:uid="{00000000-000D-0000-FFFF-FFFF00000000}"/>
  </bookViews>
  <sheets>
    <sheet name="旅費日当・諸謝金精算書" sheetId="1" r:id="rId1"/>
    <sheet name="Sample" sheetId="2" r:id="rId2"/>
  </sheets>
  <definedNames>
    <definedName name="_xlnm.Print_Area" localSheetId="1">Sample!$A$1:$R$25</definedName>
    <definedName name="_xlnm.Print_Area" localSheetId="0">旅費日当・諸謝金精算書!$A$1:$R$24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I16" i="1"/>
  <c r="I15" i="1"/>
  <c r="I14" i="1"/>
  <c r="I13" i="1"/>
  <c r="I12" i="1"/>
  <c r="I11" i="1"/>
  <c r="I10" i="1"/>
  <c r="I9" i="1"/>
  <c r="I8" i="1"/>
  <c r="L8" i="1" s="1"/>
  <c r="P8" i="1" s="1"/>
  <c r="N8" i="1"/>
  <c r="O8" i="1" s="1"/>
  <c r="I8" i="2"/>
  <c r="M18" i="1" l="1"/>
  <c r="K18" i="1"/>
  <c r="J18" i="1"/>
  <c r="I18" i="1"/>
  <c r="N17" i="1"/>
  <c r="O17" i="1" s="1"/>
  <c r="L17" i="1"/>
  <c r="N16" i="1"/>
  <c r="O16" i="1" s="1"/>
  <c r="L16" i="1"/>
  <c r="N15" i="1"/>
  <c r="O15" i="1" s="1"/>
  <c r="P15" i="1" s="1"/>
  <c r="L15" i="1"/>
  <c r="N14" i="1"/>
  <c r="O14" i="1" s="1"/>
  <c r="L14" i="1"/>
  <c r="N13" i="1"/>
  <c r="O13" i="1" s="1"/>
  <c r="L13" i="1"/>
  <c r="N12" i="1"/>
  <c r="O12" i="1" s="1"/>
  <c r="L12" i="1"/>
  <c r="N11" i="1"/>
  <c r="O11" i="1" s="1"/>
  <c r="L11" i="1"/>
  <c r="N10" i="1"/>
  <c r="O10" i="1" s="1"/>
  <c r="L10" i="1"/>
  <c r="N9" i="1"/>
  <c r="O9" i="1" s="1"/>
  <c r="L9" i="1"/>
  <c r="P16" i="1" l="1"/>
  <c r="P17" i="1"/>
  <c r="P12" i="1"/>
  <c r="P10" i="1"/>
  <c r="P13" i="1"/>
  <c r="P14" i="1"/>
  <c r="P9" i="1"/>
  <c r="P11" i="1"/>
  <c r="P18" i="1" s="1"/>
  <c r="L18" i="1"/>
  <c r="O18" i="1"/>
  <c r="N18" i="1"/>
  <c r="M18" i="2"/>
  <c r="K18" i="2"/>
  <c r="J18" i="2"/>
  <c r="I18" i="2"/>
  <c r="N17" i="2"/>
  <c r="O17" i="2" s="1"/>
  <c r="L17" i="2"/>
  <c r="N16" i="2"/>
  <c r="O16" i="2" s="1"/>
  <c r="L16" i="2"/>
  <c r="N15" i="2"/>
  <c r="O15" i="2" s="1"/>
  <c r="L15" i="2"/>
  <c r="N14" i="2"/>
  <c r="O14" i="2" s="1"/>
  <c r="L14" i="2"/>
  <c r="P14" i="2" s="1"/>
  <c r="N13" i="2"/>
  <c r="O13" i="2" s="1"/>
  <c r="L13" i="2"/>
  <c r="N12" i="2"/>
  <c r="O12" i="2" s="1"/>
  <c r="L12" i="2"/>
  <c r="N11" i="2"/>
  <c r="O11" i="2" s="1"/>
  <c r="L11" i="2"/>
  <c r="N10" i="2"/>
  <c r="O10" i="2" s="1"/>
  <c r="L10" i="2"/>
  <c r="N9" i="2"/>
  <c r="O9" i="2" s="1"/>
  <c r="L9" i="2"/>
  <c r="N8" i="2"/>
  <c r="O8" i="2" s="1"/>
  <c r="L8" i="2"/>
  <c r="P11" i="2" l="1"/>
  <c r="P15" i="2"/>
  <c r="P10" i="2"/>
  <c r="L18" i="2"/>
  <c r="P12" i="2"/>
  <c r="P16" i="2"/>
  <c r="P9" i="2"/>
  <c r="P13" i="2"/>
  <c r="P17" i="2"/>
  <c r="O18" i="2"/>
  <c r="N18" i="2"/>
  <c r="P8" i="2"/>
  <c r="P1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enzan</author>
    <author>藤野 喜一</author>
  </authors>
  <commentList>
    <comment ref="Q2" authorId="0" shapeId="0" xr:uid="{00000000-0006-0000-0000-000001000000}">
      <text>
        <r>
          <rPr>
            <b/>
            <sz val="9"/>
            <color indexed="81"/>
            <rFont val="ＭＳ Ｐゴシック"/>
            <family val="3"/>
            <charset val="128"/>
          </rPr>
          <t>enzan:</t>
        </r>
        <r>
          <rPr>
            <sz val="9"/>
            <color indexed="81"/>
            <rFont val="ＭＳ Ｐゴシック"/>
            <family val="3"/>
            <charset val="128"/>
          </rPr>
          <t xml:space="preserve">
</t>
        </r>
        <r>
          <rPr>
            <sz val="11"/>
            <color indexed="81"/>
            <rFont val="ＭＳ Ｐゴシック"/>
            <family val="3"/>
            <charset val="128"/>
          </rPr>
          <t>記入不可</t>
        </r>
      </text>
    </comment>
    <comment ref="R2" authorId="0" shapeId="0" xr:uid="{8BD77ECD-E416-452E-A93C-02F766B0BBE5}">
      <text>
        <r>
          <rPr>
            <b/>
            <sz val="9"/>
            <color indexed="81"/>
            <rFont val="ＭＳ Ｐゴシック"/>
            <family val="3"/>
            <charset val="128"/>
          </rPr>
          <t>enzan:</t>
        </r>
        <r>
          <rPr>
            <sz val="9"/>
            <color indexed="81"/>
            <rFont val="ＭＳ Ｐゴシック"/>
            <family val="3"/>
            <charset val="128"/>
          </rPr>
          <t xml:space="preserve">
</t>
        </r>
        <r>
          <rPr>
            <sz val="11"/>
            <color indexed="81"/>
            <rFont val="ＭＳ Ｐゴシック"/>
            <family val="3"/>
            <charset val="128"/>
          </rPr>
          <t>記入不可</t>
        </r>
      </text>
    </comment>
    <comment ref="C5" authorId="0" shapeId="0" xr:uid="{6C1EDD2D-E818-492B-9628-EAC1D7348C59}">
      <text>
        <r>
          <rPr>
            <b/>
            <sz val="9"/>
            <color indexed="81"/>
            <rFont val="MS P ゴシック"/>
            <family val="2"/>
          </rPr>
          <t>enzan:</t>
        </r>
        <r>
          <rPr>
            <sz val="9"/>
            <color indexed="81"/>
            <rFont val="MS P ゴシック"/>
            <family val="2"/>
          </rPr>
          <t xml:space="preserve">
</t>
        </r>
        <r>
          <rPr>
            <sz val="9"/>
            <color indexed="81"/>
            <rFont val="ＭＳ Ｐゴシック"/>
            <family val="3"/>
            <charset val="128"/>
          </rPr>
          <t>実施日としてください。</t>
        </r>
      </text>
    </comment>
    <comment ref="N8" authorId="1" shapeId="0" xr:uid="{00000000-0006-0000-0000-000002000000}">
      <text>
        <r>
          <rPr>
            <b/>
            <sz val="9"/>
            <color indexed="81"/>
            <rFont val="ＭＳ Ｐゴシック"/>
            <family val="3"/>
            <charset val="128"/>
          </rPr>
          <t>源泉税を控除しない場合は、計算式を削除して下さい。</t>
        </r>
        <r>
          <rPr>
            <sz val="9"/>
            <color indexed="81"/>
            <rFont val="ＭＳ Ｐゴシック"/>
            <family val="3"/>
            <charset val="128"/>
          </rPr>
          <t xml:space="preserve">
</t>
        </r>
      </text>
    </comment>
    <comment ref="Q8" authorId="0" shapeId="0" xr:uid="{00000000-0006-0000-0000-000003000000}">
      <text>
        <r>
          <rPr>
            <b/>
            <sz val="9"/>
            <color indexed="81"/>
            <rFont val="ＭＳ Ｐゴシック"/>
            <family val="3"/>
            <charset val="128"/>
          </rPr>
          <t>enzan:</t>
        </r>
        <r>
          <rPr>
            <sz val="9"/>
            <color indexed="81"/>
            <rFont val="ＭＳ Ｐゴシック"/>
            <family val="3"/>
            <charset val="128"/>
          </rPr>
          <t xml:space="preserve">
</t>
        </r>
        <r>
          <rPr>
            <sz val="20"/>
            <color indexed="81"/>
            <rFont val="ＭＳ Ｐゴシック"/>
            <family val="3"/>
            <charset val="128"/>
          </rPr>
          <t>自署</t>
        </r>
        <r>
          <rPr>
            <sz val="9"/>
            <color indexed="81"/>
            <rFont val="ＭＳ Ｐゴシック"/>
            <family val="3"/>
            <charset val="128"/>
          </rPr>
          <t xml:space="preserve">
</t>
        </r>
      </text>
    </comment>
    <comment ref="R8" authorId="0" shapeId="0" xr:uid="{00000000-0006-0000-0000-000004000000}">
      <text>
        <r>
          <rPr>
            <b/>
            <sz val="9"/>
            <color indexed="81"/>
            <rFont val="ＭＳ Ｐゴシック"/>
            <family val="3"/>
            <charset val="128"/>
          </rPr>
          <t>enzan:</t>
        </r>
        <r>
          <rPr>
            <sz val="9"/>
            <color indexed="81"/>
            <rFont val="ＭＳ Ｐゴシック"/>
            <family val="3"/>
            <charset val="128"/>
          </rPr>
          <t xml:space="preserve">
</t>
        </r>
        <r>
          <rPr>
            <sz val="24"/>
            <color indexed="81"/>
            <rFont val="ＭＳ Ｐゴシック"/>
            <family val="3"/>
            <charset val="128"/>
          </rPr>
          <t>捺印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enzan</author>
    <author>藤野 喜一</author>
  </authors>
  <commentList>
    <comment ref="Q2" authorId="0" shapeId="0" xr:uid="{00000000-0006-0000-0100-000001000000}">
      <text>
        <r>
          <rPr>
            <b/>
            <sz val="9"/>
            <color indexed="81"/>
            <rFont val="ＭＳ Ｐゴシック"/>
            <family val="3"/>
            <charset val="128"/>
          </rPr>
          <t>enzan:</t>
        </r>
        <r>
          <rPr>
            <sz val="9"/>
            <color indexed="81"/>
            <rFont val="ＭＳ Ｐゴシック"/>
            <family val="3"/>
            <charset val="128"/>
          </rPr>
          <t xml:space="preserve">
</t>
        </r>
        <r>
          <rPr>
            <sz val="11"/>
            <color indexed="81"/>
            <rFont val="ＭＳ Ｐゴシック"/>
            <family val="3"/>
            <charset val="128"/>
          </rPr>
          <t>記入不可</t>
        </r>
      </text>
    </comment>
    <comment ref="C5" authorId="0" shapeId="0" xr:uid="{CCE819FD-7F0F-48B3-BBD9-5CB7F07EC222}">
      <text>
        <r>
          <rPr>
            <b/>
            <sz val="9"/>
            <color indexed="81"/>
            <rFont val="MS P ゴシック"/>
            <family val="2"/>
          </rPr>
          <t>enzan:</t>
        </r>
        <r>
          <rPr>
            <sz val="9"/>
            <color indexed="81"/>
            <rFont val="MS P ゴシック"/>
            <family val="2"/>
          </rPr>
          <t xml:space="preserve">
</t>
        </r>
        <r>
          <rPr>
            <sz val="9"/>
            <color indexed="81"/>
            <rFont val="ＭＳ Ｐゴシック"/>
            <family val="3"/>
            <charset val="128"/>
          </rPr>
          <t>実施日としてください。</t>
        </r>
      </text>
    </comment>
    <comment ref="N8" authorId="1" shapeId="0" xr:uid="{00000000-0006-0000-0100-000002000000}">
      <text>
        <r>
          <rPr>
            <b/>
            <sz val="9"/>
            <color indexed="81"/>
            <rFont val="ＭＳ Ｐゴシック"/>
            <family val="3"/>
            <charset val="128"/>
          </rPr>
          <t>源泉税を控除しない場合は、計算式を削除して下さい。</t>
        </r>
        <r>
          <rPr>
            <sz val="9"/>
            <color indexed="81"/>
            <rFont val="ＭＳ Ｐゴシック"/>
            <family val="3"/>
            <charset val="128"/>
          </rPr>
          <t xml:space="preserve">
</t>
        </r>
      </text>
    </comment>
    <comment ref="Q8" authorId="0" shapeId="0" xr:uid="{00000000-0006-0000-0100-000003000000}">
      <text>
        <r>
          <rPr>
            <b/>
            <sz val="9"/>
            <color indexed="81"/>
            <rFont val="ＭＳ Ｐゴシック"/>
            <family val="3"/>
            <charset val="128"/>
          </rPr>
          <t>enzan:</t>
        </r>
        <r>
          <rPr>
            <sz val="9"/>
            <color indexed="81"/>
            <rFont val="ＭＳ Ｐゴシック"/>
            <family val="3"/>
            <charset val="128"/>
          </rPr>
          <t xml:space="preserve">
</t>
        </r>
        <r>
          <rPr>
            <sz val="20"/>
            <color indexed="81"/>
            <rFont val="ＭＳ Ｐゴシック"/>
            <family val="3"/>
            <charset val="128"/>
          </rPr>
          <t>自署</t>
        </r>
        <r>
          <rPr>
            <sz val="9"/>
            <color indexed="81"/>
            <rFont val="ＭＳ Ｐゴシック"/>
            <family val="3"/>
            <charset val="128"/>
          </rPr>
          <t xml:space="preserve">
</t>
        </r>
      </text>
    </comment>
    <comment ref="R8" authorId="0" shapeId="0" xr:uid="{00000000-0006-0000-0100-000004000000}">
      <text>
        <r>
          <rPr>
            <b/>
            <sz val="9"/>
            <color indexed="81"/>
            <rFont val="ＭＳ Ｐゴシック"/>
            <family val="3"/>
            <charset val="128"/>
          </rPr>
          <t>enzan:</t>
        </r>
        <r>
          <rPr>
            <sz val="9"/>
            <color indexed="81"/>
            <rFont val="ＭＳ Ｐゴシック"/>
            <family val="3"/>
            <charset val="128"/>
          </rPr>
          <t xml:space="preserve">
</t>
        </r>
        <r>
          <rPr>
            <sz val="24"/>
            <color indexed="81"/>
            <rFont val="ＭＳ Ｐゴシック"/>
            <family val="3"/>
            <charset val="128"/>
          </rPr>
          <t>捺印</t>
        </r>
      </text>
    </comment>
  </commentList>
</comments>
</file>

<file path=xl/sharedStrings.xml><?xml version="1.0" encoding="utf-8"?>
<sst xmlns="http://schemas.openxmlformats.org/spreadsheetml/2006/main" count="75" uniqueCount="43">
  <si>
    <t>合計</t>
    <rPh sb="0" eb="2">
      <t>ゴウケイ</t>
    </rPh>
    <phoneticPr fontId="1"/>
  </si>
  <si>
    <t>上記の金額を領収いたしました</t>
    <rPh sb="0" eb="2">
      <t>ジョウキ</t>
    </rPh>
    <rPh sb="3" eb="5">
      <t>キンガク</t>
    </rPh>
    <rPh sb="6" eb="8">
      <t>リョウシュウ</t>
    </rPh>
    <phoneticPr fontId="3"/>
  </si>
  <si>
    <t>受領印</t>
    <rPh sb="0" eb="3">
      <t>ジュリョウイン</t>
    </rPh>
    <phoneticPr fontId="1"/>
  </si>
  <si>
    <t>キロ数</t>
    <rPh sb="2" eb="3">
      <t>スウ</t>
    </rPh>
    <phoneticPr fontId="3"/>
  </si>
  <si>
    <t>交通機関</t>
    <rPh sb="0" eb="2">
      <t>コウツウ</t>
    </rPh>
    <rPh sb="2" eb="4">
      <t>キカン</t>
    </rPh>
    <phoneticPr fontId="3"/>
  </si>
  <si>
    <t>住所</t>
    <rPh sb="0" eb="2">
      <t>ジュウショ</t>
    </rPh>
    <phoneticPr fontId="3"/>
  </si>
  <si>
    <t>氏名</t>
    <rPh sb="0" eb="2">
      <t>シメイ</t>
    </rPh>
    <phoneticPr fontId="3"/>
  </si>
  <si>
    <t>№</t>
  </si>
  <si>
    <t>受領サイン（フルネーム）</t>
    <rPh sb="0" eb="2">
      <t>ジュリョウ</t>
    </rPh>
    <phoneticPr fontId="1"/>
  </si>
  <si>
    <t>諸謝金</t>
    <rPh sb="0" eb="3">
      <t>ショシャキン</t>
    </rPh>
    <phoneticPr fontId="1"/>
  </si>
  <si>
    <t>源泉税</t>
    <rPh sb="0" eb="2">
      <t>ゲンセン</t>
    </rPh>
    <rPh sb="2" eb="3">
      <t>ゼイ</t>
    </rPh>
    <phoneticPr fontId="3"/>
  </si>
  <si>
    <t>旅費日当・諸謝金精算書</t>
    <rPh sb="0" eb="2">
      <t>リョヒ</t>
    </rPh>
    <rPh sb="2" eb="4">
      <t>ニットウ</t>
    </rPh>
    <rPh sb="5" eb="8">
      <t>ショシャキン</t>
    </rPh>
    <rPh sb="8" eb="10">
      <t>セイサン</t>
    </rPh>
    <rPh sb="10" eb="11">
      <t>ショ</t>
    </rPh>
    <phoneticPr fontId="3"/>
  </si>
  <si>
    <t>(A)合計金額</t>
    <rPh sb="3" eb="5">
      <t>ゴウケイ</t>
    </rPh>
    <rPh sb="5" eb="7">
      <t>キンガク</t>
    </rPh>
    <phoneticPr fontId="3"/>
  </si>
  <si>
    <t>(B)源泉税控除額</t>
    <rPh sb="3" eb="5">
      <t>ゲンセン</t>
    </rPh>
    <rPh sb="5" eb="6">
      <t>ゼイ</t>
    </rPh>
    <rPh sb="6" eb="8">
      <t>コウジョ</t>
    </rPh>
    <rPh sb="8" eb="9">
      <t>ガク</t>
    </rPh>
    <phoneticPr fontId="3"/>
  </si>
  <si>
    <t>(C)支払金額</t>
    <rPh sb="3" eb="5">
      <t>シハラ</t>
    </rPh>
    <rPh sb="5" eb="7">
      <t>キンガク</t>
    </rPh>
    <phoneticPr fontId="3"/>
  </si>
  <si>
    <t>宿泊費</t>
    <rPh sb="0" eb="2">
      <t>シュクハク</t>
    </rPh>
    <rPh sb="2" eb="3">
      <t>ヒ</t>
    </rPh>
    <phoneticPr fontId="1"/>
  </si>
  <si>
    <t>交通費</t>
    <rPh sb="0" eb="3">
      <t>コウツウヒ</t>
    </rPh>
    <phoneticPr fontId="3"/>
  </si>
  <si>
    <t>　部門／団体名</t>
    <rPh sb="1" eb="3">
      <t>ブモン</t>
    </rPh>
    <rPh sb="4" eb="6">
      <t>ダンタイ</t>
    </rPh>
    <rPh sb="6" eb="7">
      <t>メイ</t>
    </rPh>
    <phoneticPr fontId="3"/>
  </si>
  <si>
    <t>　活動名</t>
    <rPh sb="1" eb="3">
      <t>カツドウ</t>
    </rPh>
    <rPh sb="3" eb="4">
      <t>メイ</t>
    </rPh>
    <phoneticPr fontId="3"/>
  </si>
  <si>
    <t>　開催場所</t>
    <phoneticPr fontId="3"/>
  </si>
  <si>
    <t>　領収日</t>
    <rPh sb="1" eb="3">
      <t>リョウシュウ</t>
    </rPh>
    <rPh sb="3" eb="4">
      <t>ビ</t>
    </rPh>
    <phoneticPr fontId="1"/>
  </si>
  <si>
    <t>　　領収書No.</t>
    <rPh sb="2" eb="5">
      <t>リョウシュウショ</t>
    </rPh>
    <phoneticPr fontId="1"/>
  </si>
  <si>
    <t>科目：旅費交通費</t>
    <rPh sb="0" eb="2">
      <t>カモク</t>
    </rPh>
    <rPh sb="3" eb="5">
      <t>リョヒ</t>
    </rPh>
    <rPh sb="5" eb="8">
      <t>コウツウヒ</t>
    </rPh>
    <phoneticPr fontId="1"/>
  </si>
  <si>
    <t>科目：諸謝金</t>
    <rPh sb="0" eb="2">
      <t>カモク</t>
    </rPh>
    <rPh sb="3" eb="6">
      <t>ショシャキン</t>
    </rPh>
    <phoneticPr fontId="1"/>
  </si>
  <si>
    <r>
      <t>2.</t>
    </r>
    <r>
      <rPr>
        <u/>
        <sz val="16"/>
        <color theme="1"/>
        <rFont val="游ゴシック"/>
        <family val="3"/>
        <charset val="128"/>
        <scheme val="minor"/>
      </rPr>
      <t>実費にて支払をした場合</t>
    </r>
    <r>
      <rPr>
        <sz val="16"/>
        <color theme="1"/>
        <rFont val="游ゴシック"/>
        <family val="3"/>
        <charset val="128"/>
        <scheme val="minor"/>
      </rPr>
      <t>は、領収書の添付が必須（鉄道特急券・飛行機・タクシー・高速代・駐車場・船舶・宿泊費用等）</t>
    </r>
    <rPh sb="2" eb="4">
      <t>ジッピ</t>
    </rPh>
    <rPh sb="6" eb="8">
      <t>シハライ</t>
    </rPh>
    <rPh sb="11" eb="13">
      <t>バアイ</t>
    </rPh>
    <rPh sb="15" eb="18">
      <t>リョウシュウショ</t>
    </rPh>
    <rPh sb="19" eb="21">
      <t>テンプ</t>
    </rPh>
    <rPh sb="22" eb="24">
      <t>ヒッス</t>
    </rPh>
    <rPh sb="51" eb="53">
      <t>シュクハク</t>
    </rPh>
    <rPh sb="53" eb="55">
      <t>ヒヨウ</t>
    </rPh>
    <phoneticPr fontId="3"/>
  </si>
  <si>
    <t>3.訂正箇所がある場合は一行を二重線で削除し下の行に改めて記入の事（部分訂正不可）</t>
    <rPh sb="2" eb="4">
      <t>テイセイ</t>
    </rPh>
    <rPh sb="4" eb="6">
      <t>カショ</t>
    </rPh>
    <rPh sb="9" eb="11">
      <t>バアイ</t>
    </rPh>
    <rPh sb="12" eb="14">
      <t>イッコウ</t>
    </rPh>
    <rPh sb="15" eb="16">
      <t>２</t>
    </rPh>
    <rPh sb="16" eb="17">
      <t>ジュウ</t>
    </rPh>
    <rPh sb="17" eb="18">
      <t>セン</t>
    </rPh>
    <rPh sb="19" eb="21">
      <t>サクジョ</t>
    </rPh>
    <rPh sb="22" eb="23">
      <t>シタ</t>
    </rPh>
    <rPh sb="24" eb="25">
      <t>ギョウ</t>
    </rPh>
    <rPh sb="26" eb="27">
      <t>アラタ</t>
    </rPh>
    <rPh sb="29" eb="31">
      <t>キニュウ</t>
    </rPh>
    <rPh sb="32" eb="33">
      <t>コト</t>
    </rPh>
    <rPh sb="34" eb="36">
      <t>ブブン</t>
    </rPh>
    <rPh sb="36" eb="38">
      <t>テイセイ</t>
    </rPh>
    <rPh sb="38" eb="40">
      <t>フカ</t>
    </rPh>
    <phoneticPr fontId="3"/>
  </si>
  <si>
    <t>4.受領者へ支給する金額は、【(C)：支払金額】の金額</t>
    <rPh sb="2" eb="4">
      <t>ジュリョウ</t>
    </rPh>
    <rPh sb="4" eb="5">
      <t>シャ</t>
    </rPh>
    <rPh sb="6" eb="8">
      <t>シキュウ</t>
    </rPh>
    <rPh sb="10" eb="12">
      <t>キンガク</t>
    </rPh>
    <rPh sb="19" eb="21">
      <t>シハライ</t>
    </rPh>
    <rPh sb="21" eb="23">
      <t>キンガク</t>
    </rPh>
    <rPh sb="25" eb="27">
      <t>キンガク</t>
    </rPh>
    <phoneticPr fontId="1"/>
  </si>
  <si>
    <t>※最新の旅費規程・諸謝金規程が、D-fund専用サイトの「規程一覧」に保存されている場合は、規程の添付は不要です</t>
    <rPh sb="1" eb="3">
      <t>サイシン</t>
    </rPh>
    <rPh sb="4" eb="6">
      <t>リョヒ</t>
    </rPh>
    <rPh sb="9" eb="12">
      <t>ショシャキン</t>
    </rPh>
    <rPh sb="12" eb="14">
      <t>キテイ</t>
    </rPh>
    <rPh sb="22" eb="24">
      <t>センヨウ</t>
    </rPh>
    <rPh sb="29" eb="31">
      <t>キテイ</t>
    </rPh>
    <rPh sb="31" eb="33">
      <t>イチラン</t>
    </rPh>
    <rPh sb="35" eb="37">
      <t>ホゾン</t>
    </rPh>
    <rPh sb="42" eb="44">
      <t>バアイ</t>
    </rPh>
    <rPh sb="46" eb="48">
      <t>キテイ</t>
    </rPh>
    <rPh sb="49" eb="51">
      <t>テンプ</t>
    </rPh>
    <rPh sb="52" eb="54">
      <t>フヨウ</t>
    </rPh>
    <phoneticPr fontId="3"/>
  </si>
  <si>
    <t>1.受領サインは自署とする（フルネーム）</t>
    <rPh sb="2" eb="4">
      <t>ジュリョウ</t>
    </rPh>
    <rPh sb="8" eb="10">
      <t>ジショ</t>
    </rPh>
    <phoneticPr fontId="3"/>
  </si>
  <si>
    <t>旅費雑費</t>
    <rPh sb="0" eb="2">
      <t>リョヒ</t>
    </rPh>
    <rPh sb="2" eb="4">
      <t>ザッピ</t>
    </rPh>
    <phoneticPr fontId="1"/>
  </si>
  <si>
    <t>長野県バスケットボール協会</t>
    <rPh sb="0" eb="3">
      <t>ナガノケン</t>
    </rPh>
    <rPh sb="11" eb="13">
      <t>キョウカイ</t>
    </rPh>
    <phoneticPr fontId="1"/>
  </si>
  <si>
    <t>長野県育成センターU16</t>
    <rPh sb="0" eb="3">
      <t>ナガノケン</t>
    </rPh>
    <rPh sb="3" eb="5">
      <t>イクセイ</t>
    </rPh>
    <phoneticPr fontId="1"/>
  </si>
  <si>
    <t>松本市総合体育館</t>
    <rPh sb="0" eb="3">
      <t>マツモトシ</t>
    </rPh>
    <rPh sb="3" eb="5">
      <t>ソウゴウ</t>
    </rPh>
    <rPh sb="5" eb="8">
      <t>タイイクカン</t>
    </rPh>
    <phoneticPr fontId="1"/>
  </si>
  <si>
    <t>圓山正明</t>
    <rPh sb="0" eb="2">
      <t>マルヤマ</t>
    </rPh>
    <rPh sb="2" eb="4">
      <t>マサアキ</t>
    </rPh>
    <phoneticPr fontId="1"/>
  </si>
  <si>
    <t>安曇野市三郷温3102-10</t>
    <rPh sb="0" eb="3">
      <t>アズミノ</t>
    </rPh>
    <rPh sb="3" eb="4">
      <t>シ</t>
    </rPh>
    <rPh sb="4" eb="6">
      <t>ミサト</t>
    </rPh>
    <rPh sb="6" eb="7">
      <t>ユタカ</t>
    </rPh>
    <phoneticPr fontId="1"/>
  </si>
  <si>
    <t>一日市場</t>
    <rPh sb="0" eb="4">
      <t>ヒトイチバ</t>
    </rPh>
    <phoneticPr fontId="1"/>
  </si>
  <si>
    <t>松本</t>
    <rPh sb="0" eb="2">
      <t>マツモト</t>
    </rPh>
    <phoneticPr fontId="1"/>
  </si>
  <si>
    <t>自家用車</t>
    <rPh sb="0" eb="4">
      <t>ジカヨウシャ</t>
    </rPh>
    <phoneticPr fontId="1"/>
  </si>
  <si>
    <t>高速代</t>
    <rPh sb="0" eb="2">
      <t>コウソク</t>
    </rPh>
    <rPh sb="2" eb="3">
      <t>ダイ</t>
    </rPh>
    <phoneticPr fontId="3"/>
  </si>
  <si>
    <t>最寄駅
出発地</t>
    <rPh sb="0" eb="2">
      <t>モヨリ</t>
    </rPh>
    <rPh sb="2" eb="3">
      <t>エキ</t>
    </rPh>
    <rPh sb="4" eb="7">
      <t>シュッパツチ</t>
    </rPh>
    <phoneticPr fontId="3"/>
  </si>
  <si>
    <t>集合
解散地</t>
    <rPh sb="0" eb="2">
      <t>シュウゴウ</t>
    </rPh>
    <rPh sb="3" eb="5">
      <t>カイサン</t>
    </rPh>
    <rPh sb="5" eb="6">
      <t>チ</t>
    </rPh>
    <phoneticPr fontId="3"/>
  </si>
  <si>
    <t>長野県育成センターU●●</t>
    <rPh sb="0" eb="3">
      <t>ナガノケン</t>
    </rPh>
    <rPh sb="3" eb="5">
      <t>イクセイ</t>
    </rPh>
    <phoneticPr fontId="1"/>
  </si>
  <si>
    <t>3.訂正箇所がある場合は、二重線で削除し必ず訂正印または訂正サインをした上で訂正内容を記入すること。</t>
    <rPh sb="2" eb="4">
      <t>テイセイ</t>
    </rPh>
    <rPh sb="4" eb="6">
      <t>カショ</t>
    </rPh>
    <rPh sb="9" eb="11">
      <t>バアイ</t>
    </rPh>
    <rPh sb="13" eb="14">
      <t>２</t>
    </rPh>
    <rPh sb="14" eb="15">
      <t>ジュウ</t>
    </rPh>
    <rPh sb="15" eb="16">
      <t>セン</t>
    </rPh>
    <rPh sb="17" eb="19">
      <t>サクジョ</t>
    </rPh>
    <rPh sb="20" eb="21">
      <t>カナラ</t>
    </rPh>
    <rPh sb="22" eb="25">
      <t>テイセイイン</t>
    </rPh>
    <rPh sb="28" eb="30">
      <t>テイセイ</t>
    </rPh>
    <rPh sb="36" eb="37">
      <t>ウエ</t>
    </rPh>
    <rPh sb="38" eb="42">
      <t>テイセイナイヨウ</t>
    </rPh>
    <rPh sb="43" eb="4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</si>
</sst>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4"/>
      <color theme="1"/>
      <name val="ＭＳ Ｐゴシック"/>
      <family val="3"/>
      <charset val="128"/>
    </font>
    <font>
      <b/>
      <sz val="14"/>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u/>
      <sz val="16"/>
      <color theme="1"/>
      <name val="游ゴシック"/>
      <family val="3"/>
      <charset val="128"/>
      <scheme val="minor"/>
    </font>
    <font>
      <sz val="16"/>
      <name val="游ゴシック"/>
      <family val="3"/>
      <charset val="128"/>
      <scheme val="minor"/>
    </font>
    <font>
      <b/>
      <sz val="20"/>
      <color theme="1"/>
      <name val="ＭＳ Ｐゴシック"/>
      <family val="3"/>
      <charset val="128"/>
    </font>
    <font>
      <sz val="11"/>
      <color indexed="81"/>
      <name val="ＭＳ Ｐゴシック"/>
      <family val="3"/>
      <charset val="128"/>
    </font>
    <font>
      <sz val="20"/>
      <color indexed="81"/>
      <name val="ＭＳ Ｐゴシック"/>
      <family val="3"/>
      <charset val="128"/>
    </font>
    <font>
      <sz val="24"/>
      <color indexed="81"/>
      <name val="ＭＳ Ｐゴシック"/>
      <family val="3"/>
      <charset val="128"/>
    </font>
    <font>
      <sz val="9"/>
      <color indexed="81"/>
      <name val="MS P ゴシック"/>
      <family val="2"/>
    </font>
    <font>
      <b/>
      <sz val="9"/>
      <color indexed="81"/>
      <name val="MS P ゴシック"/>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158">
    <xf numFmtId="0" fontId="0" fillId="0" borderId="0" xfId="0">
      <alignment vertical="center"/>
    </xf>
    <xf numFmtId="0" fontId="6" fillId="0" borderId="0" xfId="0" applyFont="1">
      <alignment vertical="center"/>
    </xf>
    <xf numFmtId="0" fontId="6" fillId="0" borderId="9" xfId="1" applyFont="1" applyBorder="1" applyAlignment="1">
      <alignment horizontal="center" vertical="center"/>
    </xf>
    <xf numFmtId="0" fontId="6" fillId="0" borderId="18" xfId="1" applyFont="1" applyBorder="1" applyAlignment="1">
      <alignment horizontal="center" vertical="center"/>
    </xf>
    <xf numFmtId="3" fontId="6" fillId="0" borderId="22" xfId="1" applyNumberFormat="1" applyFont="1" applyBorder="1" applyAlignment="1">
      <alignment horizontal="right" vertical="center"/>
    </xf>
    <xf numFmtId="3" fontId="6" fillId="0" borderId="23" xfId="1" applyNumberFormat="1" applyFont="1" applyBorder="1" applyAlignment="1">
      <alignment horizontal="right" vertical="center"/>
    </xf>
    <xf numFmtId="3" fontId="6" fillId="0" borderId="27" xfId="1" applyNumberFormat="1" applyFont="1" applyBorder="1" applyAlignment="1">
      <alignment horizontal="right" vertical="center"/>
    </xf>
    <xf numFmtId="3" fontId="6" fillId="0" borderId="29" xfId="1" applyNumberFormat="1" applyFont="1" applyBorder="1" applyAlignment="1">
      <alignment horizontal="right" vertical="center"/>
    </xf>
    <xf numFmtId="3" fontId="6" fillId="0" borderId="20" xfId="1" applyNumberFormat="1" applyFont="1" applyBorder="1" applyAlignment="1">
      <alignment horizontal="right" vertical="center"/>
    </xf>
    <xf numFmtId="3" fontId="6" fillId="0" borderId="8" xfId="1" applyNumberFormat="1" applyFont="1" applyBorder="1" applyAlignment="1">
      <alignment horizontal="right" vertical="center"/>
    </xf>
    <xf numFmtId="3" fontId="6" fillId="0" borderId="10" xfId="1" applyNumberFormat="1" applyFont="1" applyBorder="1" applyAlignment="1">
      <alignment horizontal="right" vertical="center"/>
    </xf>
    <xf numFmtId="3" fontId="6" fillId="0" borderId="9" xfId="1" applyNumberFormat="1" applyFont="1" applyBorder="1" applyAlignment="1">
      <alignment horizontal="right" vertical="center"/>
    </xf>
    <xf numFmtId="3" fontId="6" fillId="0" borderId="25" xfId="1" applyNumberFormat="1" applyFont="1" applyBorder="1" applyAlignment="1">
      <alignment horizontal="right" vertical="center"/>
    </xf>
    <xf numFmtId="3" fontId="6" fillId="0" borderId="30" xfId="1" applyNumberFormat="1" applyFont="1" applyBorder="1" applyAlignment="1">
      <alignment horizontal="right" vertical="center"/>
    </xf>
    <xf numFmtId="0" fontId="6" fillId="0" borderId="6" xfId="1" applyFont="1" applyBorder="1" applyAlignment="1">
      <alignment horizontal="center" vertical="center"/>
    </xf>
    <xf numFmtId="0" fontId="6" fillId="0" borderId="19" xfId="1" applyFont="1" applyBorder="1" applyAlignment="1">
      <alignment horizontal="center" vertical="center"/>
    </xf>
    <xf numFmtId="3" fontId="6" fillId="0" borderId="7" xfId="1" applyNumberFormat="1" applyFont="1" applyBorder="1" applyAlignment="1">
      <alignment horizontal="right" vertical="center"/>
    </xf>
    <xf numFmtId="3" fontId="6" fillId="0" borderId="6" xfId="1" applyNumberFormat="1" applyFont="1" applyBorder="1" applyAlignment="1">
      <alignment horizontal="right" vertical="center"/>
    </xf>
    <xf numFmtId="3" fontId="6" fillId="0" borderId="26" xfId="1" applyNumberFormat="1" applyFont="1" applyBorder="1" applyAlignment="1">
      <alignment horizontal="right" vertical="center"/>
    </xf>
    <xf numFmtId="3" fontId="6" fillId="0" borderId="31" xfId="1" applyNumberFormat="1" applyFont="1" applyBorder="1" applyAlignment="1">
      <alignment horizontal="right" vertical="center"/>
    </xf>
    <xf numFmtId="3" fontId="6" fillId="0" borderId="21" xfId="1" applyNumberFormat="1" applyFont="1" applyBorder="1" applyAlignment="1">
      <alignment horizontal="right" vertical="center"/>
    </xf>
    <xf numFmtId="3" fontId="6" fillId="0" borderId="5" xfId="1" applyNumberFormat="1" applyFont="1" applyBorder="1" applyAlignment="1">
      <alignment horizontal="right" vertical="center"/>
    </xf>
    <xf numFmtId="0" fontId="6" fillId="0" borderId="0" xfId="1" applyFont="1" applyAlignment="1">
      <alignment horizontal="center" vertical="center"/>
    </xf>
    <xf numFmtId="3" fontId="6" fillId="0" borderId="1" xfId="1" applyNumberFormat="1" applyFont="1" applyBorder="1" applyAlignment="1">
      <alignment horizontal="right" vertical="center"/>
    </xf>
    <xf numFmtId="3" fontId="6" fillId="0" borderId="16" xfId="1" applyNumberFormat="1" applyFont="1" applyBorder="1" applyAlignment="1">
      <alignment horizontal="right" vertical="center"/>
    </xf>
    <xf numFmtId="3" fontId="6" fillId="0" borderId="24" xfId="1" applyNumberFormat="1" applyFont="1" applyBorder="1" applyAlignment="1">
      <alignment horizontal="right" vertical="center"/>
    </xf>
    <xf numFmtId="3" fontId="6" fillId="0" borderId="28" xfId="1" applyNumberFormat="1" applyFont="1" applyBorder="1" applyAlignment="1">
      <alignment horizontal="right" vertical="center"/>
    </xf>
    <xf numFmtId="3" fontId="6" fillId="0" borderId="0" xfId="1" applyNumberFormat="1" applyFont="1" applyAlignment="1">
      <alignment horizontal="right" vertical="center"/>
    </xf>
    <xf numFmtId="3" fontId="6" fillId="0" borderId="0" xfId="1" applyNumberFormat="1" applyFont="1" applyAlignment="1">
      <alignment horizontal="center" vertical="center"/>
    </xf>
    <xf numFmtId="0" fontId="6" fillId="0" borderId="0" xfId="1" applyFont="1">
      <alignment vertical="center"/>
    </xf>
    <xf numFmtId="0" fontId="6" fillId="0" borderId="0" xfId="1" applyFont="1" applyAlignment="1">
      <alignment horizontal="right" vertical="top"/>
    </xf>
    <xf numFmtId="0" fontId="10" fillId="0" borderId="10" xfId="1" applyFont="1" applyBorder="1" applyAlignment="1">
      <alignment horizontal="center" vertical="center"/>
    </xf>
    <xf numFmtId="0" fontId="10" fillId="0" borderId="7" xfId="1" applyFont="1" applyBorder="1" applyAlignment="1">
      <alignment horizontal="center" vertical="center"/>
    </xf>
    <xf numFmtId="0" fontId="8" fillId="0" borderId="0" xfId="0" applyFont="1">
      <alignment vertical="center"/>
    </xf>
    <xf numFmtId="0" fontId="6" fillId="0" borderId="25" xfId="0" applyFont="1" applyBorder="1">
      <alignment vertical="center"/>
    </xf>
    <xf numFmtId="176" fontId="6" fillId="0" borderId="14" xfId="1" applyNumberFormat="1" applyFont="1" applyBorder="1" applyAlignment="1">
      <alignment horizontal="center" vertical="center"/>
    </xf>
    <xf numFmtId="0" fontId="2" fillId="0" borderId="0" xfId="1">
      <alignment vertical="center"/>
    </xf>
    <xf numFmtId="0" fontId="2" fillId="0" borderId="0" xfId="1" applyAlignment="1">
      <alignment horizontal="center" vertical="center"/>
    </xf>
    <xf numFmtId="176" fontId="2" fillId="0" borderId="0" xfId="1" applyNumberFormat="1" applyAlignment="1">
      <alignment horizontal="left" vertical="center"/>
    </xf>
    <xf numFmtId="176" fontId="2" fillId="0" borderId="0" xfId="1" applyNumberFormat="1" applyAlignment="1">
      <alignment horizontal="center" vertical="center"/>
    </xf>
    <xf numFmtId="176" fontId="2" fillId="0" borderId="0" xfId="1" applyNumberFormat="1">
      <alignment vertical="center"/>
    </xf>
    <xf numFmtId="0" fontId="2" fillId="0" borderId="32" xfId="1" applyBorder="1" applyAlignment="1">
      <alignment horizontal="center" vertical="center" shrinkToFit="1"/>
    </xf>
    <xf numFmtId="0" fontId="2" fillId="0" borderId="32" xfId="1" applyBorder="1">
      <alignment vertical="center"/>
    </xf>
    <xf numFmtId="0" fontId="14" fillId="0" borderId="13" xfId="1" applyFont="1" applyBorder="1" applyAlignment="1">
      <alignment horizontal="center" vertical="center"/>
    </xf>
    <xf numFmtId="0" fontId="13" fillId="0" borderId="1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4"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1" xfId="1" applyFont="1" applyBorder="1" applyAlignment="1">
      <alignment horizontal="center" vertical="center" wrapText="1" shrinkToFit="1"/>
    </xf>
    <xf numFmtId="0" fontId="13" fillId="0" borderId="16"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15" xfId="1" applyFont="1" applyBorder="1" applyAlignment="1">
      <alignment horizontal="center" vertical="center" shrinkToFit="1"/>
    </xf>
    <xf numFmtId="0" fontId="2" fillId="0" borderId="11" xfId="1" applyBorder="1" applyAlignment="1">
      <alignment horizontal="center" vertical="center" shrinkToFit="1"/>
    </xf>
    <xf numFmtId="0" fontId="2" fillId="0" borderId="0" xfId="1" applyAlignment="1">
      <alignment horizontal="center" vertical="center" shrinkToFit="1"/>
    </xf>
    <xf numFmtId="0" fontId="14" fillId="0" borderId="16" xfId="1" applyFont="1" applyBorder="1" applyAlignment="1">
      <alignment horizontal="center" vertical="center" wrapText="1" shrinkToFit="1"/>
    </xf>
    <xf numFmtId="0" fontId="9" fillId="0" borderId="0" xfId="1" applyFont="1">
      <alignment vertical="center"/>
    </xf>
    <xf numFmtId="0" fontId="15" fillId="0" borderId="0" xfId="0" applyFont="1">
      <alignment vertical="center"/>
    </xf>
    <xf numFmtId="3" fontId="8" fillId="0" borderId="27" xfId="1" applyNumberFormat="1" applyFont="1" applyBorder="1" applyAlignment="1">
      <alignment horizontal="right" vertical="center"/>
    </xf>
    <xf numFmtId="3" fontId="8" fillId="0" borderId="25" xfId="1" applyNumberFormat="1" applyFont="1" applyBorder="1" applyAlignment="1">
      <alignment horizontal="right" vertical="center"/>
    </xf>
    <xf numFmtId="3" fontId="8" fillId="0" borderId="26" xfId="1" applyNumberFormat="1" applyFont="1" applyBorder="1" applyAlignment="1">
      <alignment horizontal="right" vertical="center"/>
    </xf>
    <xf numFmtId="3" fontId="8" fillId="0" borderId="16" xfId="1" applyNumberFormat="1" applyFont="1" applyBorder="1" applyAlignment="1">
      <alignment horizontal="right" vertical="center"/>
    </xf>
    <xf numFmtId="0" fontId="16" fillId="0" borderId="0" xfId="1" applyFont="1">
      <alignment vertical="center"/>
    </xf>
    <xf numFmtId="0" fontId="18" fillId="0" borderId="0" xfId="1" applyFont="1">
      <alignment vertical="center"/>
    </xf>
    <xf numFmtId="0" fontId="13" fillId="0" borderId="12" xfId="1" applyFont="1" applyBorder="1" applyAlignment="1">
      <alignment horizontal="center" vertical="center" wrapText="1" shrinkToFit="1"/>
    </xf>
    <xf numFmtId="0" fontId="6" fillId="3" borderId="0" xfId="0" applyFont="1" applyFill="1">
      <alignment vertical="center"/>
    </xf>
    <xf numFmtId="0" fontId="9" fillId="3" borderId="0" xfId="1" applyFont="1" applyFill="1">
      <alignment vertical="center"/>
    </xf>
    <xf numFmtId="0" fontId="6" fillId="3" borderId="0" xfId="1" applyFont="1" applyFill="1" applyAlignment="1">
      <alignment horizontal="right" vertical="top"/>
    </xf>
    <xf numFmtId="0" fontId="2" fillId="3" borderId="0" xfId="1" applyFill="1">
      <alignment vertical="center"/>
    </xf>
    <xf numFmtId="0" fontId="2" fillId="3" borderId="0" xfId="1" applyFill="1" applyAlignment="1">
      <alignment horizontal="center" vertical="center"/>
    </xf>
    <xf numFmtId="176" fontId="2" fillId="3" borderId="0" xfId="1" applyNumberFormat="1" applyFill="1" applyAlignment="1">
      <alignment horizontal="left" vertical="center"/>
    </xf>
    <xf numFmtId="176" fontId="6" fillId="3" borderId="14" xfId="1" applyNumberFormat="1" applyFont="1" applyFill="1" applyBorder="1" applyAlignment="1">
      <alignment horizontal="center" vertical="center"/>
    </xf>
    <xf numFmtId="0" fontId="15" fillId="3" borderId="0" xfId="0" applyFont="1" applyFill="1">
      <alignment vertical="center"/>
    </xf>
    <xf numFmtId="0" fontId="0" fillId="3" borderId="0" xfId="0" applyFill="1">
      <alignment vertical="center"/>
    </xf>
    <xf numFmtId="176" fontId="2" fillId="3" borderId="0" xfId="1" applyNumberFormat="1" applyFill="1" applyAlignment="1">
      <alignment horizontal="center" vertical="center"/>
    </xf>
    <xf numFmtId="176" fontId="2" fillId="3" borderId="0" xfId="1" applyNumberFormat="1" applyFill="1">
      <alignment vertical="center"/>
    </xf>
    <xf numFmtId="0" fontId="2" fillId="3" borderId="32" xfId="1" applyFill="1" applyBorder="1" applyAlignment="1">
      <alignment horizontal="center" vertical="center" shrinkToFit="1"/>
    </xf>
    <xf numFmtId="0" fontId="2" fillId="3" borderId="32" xfId="1" applyFill="1" applyBorder="1">
      <alignment vertical="center"/>
    </xf>
    <xf numFmtId="0" fontId="14" fillId="3" borderId="13" xfId="1" applyFont="1" applyFill="1" applyBorder="1" applyAlignment="1">
      <alignment horizontal="center" vertical="center"/>
    </xf>
    <xf numFmtId="0" fontId="13" fillId="3" borderId="12" xfId="1" applyFont="1" applyFill="1" applyBorder="1" applyAlignment="1">
      <alignment horizontal="center" vertical="center" shrinkToFit="1"/>
    </xf>
    <xf numFmtId="0" fontId="13" fillId="3" borderId="12" xfId="1" applyFont="1" applyFill="1" applyBorder="1" applyAlignment="1">
      <alignment horizontal="center" vertical="center" wrapText="1" shrinkToFit="1"/>
    </xf>
    <xf numFmtId="0" fontId="13" fillId="3" borderId="17" xfId="1" applyFont="1" applyFill="1" applyBorder="1" applyAlignment="1">
      <alignment horizontal="center" vertical="center" shrinkToFit="1"/>
    </xf>
    <xf numFmtId="0" fontId="13" fillId="3" borderId="24" xfId="1" applyFont="1" applyFill="1" applyBorder="1" applyAlignment="1">
      <alignment horizontal="center" vertical="center" shrinkToFit="1"/>
    </xf>
    <xf numFmtId="0" fontId="13" fillId="3" borderId="1" xfId="1" applyFont="1" applyFill="1" applyBorder="1" applyAlignment="1">
      <alignment horizontal="center" vertical="center" shrinkToFit="1"/>
    </xf>
    <xf numFmtId="0" fontId="13" fillId="3" borderId="1" xfId="1" applyFont="1" applyFill="1" applyBorder="1" applyAlignment="1">
      <alignment horizontal="center" vertical="center" wrapText="1" shrinkToFit="1"/>
    </xf>
    <xf numFmtId="0" fontId="13" fillId="3" borderId="16" xfId="1" applyFont="1" applyFill="1" applyBorder="1" applyAlignment="1">
      <alignment horizontal="center" vertical="center" shrinkToFit="1"/>
    </xf>
    <xf numFmtId="0" fontId="13" fillId="3" borderId="28" xfId="1" applyFont="1" applyFill="1" applyBorder="1" applyAlignment="1">
      <alignment horizontal="center" vertical="center" shrinkToFit="1"/>
    </xf>
    <xf numFmtId="0" fontId="14" fillId="3" borderId="16" xfId="1" applyFont="1" applyFill="1" applyBorder="1" applyAlignment="1">
      <alignment horizontal="center" vertical="center" wrapText="1" shrinkToFit="1"/>
    </xf>
    <xf numFmtId="0" fontId="13" fillId="3" borderId="15" xfId="1" applyFont="1" applyFill="1" applyBorder="1" applyAlignment="1">
      <alignment horizontal="center" vertical="center" shrinkToFit="1"/>
    </xf>
    <xf numFmtId="0" fontId="2" fillId="3" borderId="11" xfId="1" applyFill="1" applyBorder="1" applyAlignment="1">
      <alignment horizontal="center" vertical="center" shrinkToFit="1"/>
    </xf>
    <xf numFmtId="0" fontId="10"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18" xfId="1" applyFont="1" applyFill="1" applyBorder="1" applyAlignment="1">
      <alignment horizontal="center" vertical="center"/>
    </xf>
    <xf numFmtId="3" fontId="6" fillId="3" borderId="22" xfId="1" applyNumberFormat="1" applyFont="1" applyFill="1" applyBorder="1" applyAlignment="1">
      <alignment horizontal="right" vertical="center"/>
    </xf>
    <xf numFmtId="3" fontId="6" fillId="3" borderId="23" xfId="1" applyNumberFormat="1" applyFont="1" applyFill="1" applyBorder="1" applyAlignment="1">
      <alignment horizontal="right" vertical="center"/>
    </xf>
    <xf numFmtId="3" fontId="6" fillId="3" borderId="27" xfId="1" applyNumberFormat="1" applyFont="1" applyFill="1" applyBorder="1" applyAlignment="1">
      <alignment horizontal="right" vertical="center"/>
    </xf>
    <xf numFmtId="3" fontId="6" fillId="3" borderId="29" xfId="1" applyNumberFormat="1" applyFont="1" applyFill="1" applyBorder="1" applyAlignment="1">
      <alignment horizontal="right" vertical="center"/>
    </xf>
    <xf numFmtId="3" fontId="8" fillId="3" borderId="27" xfId="1" applyNumberFormat="1" applyFont="1" applyFill="1" applyBorder="1" applyAlignment="1">
      <alignment horizontal="right" vertical="center"/>
    </xf>
    <xf numFmtId="3" fontId="6" fillId="3" borderId="20" xfId="1" applyNumberFormat="1" applyFont="1" applyFill="1" applyBorder="1" applyAlignment="1">
      <alignment horizontal="right" vertical="center"/>
    </xf>
    <xf numFmtId="3" fontId="6" fillId="3" borderId="8" xfId="1" applyNumberFormat="1" applyFont="1" applyFill="1" applyBorder="1" applyAlignment="1">
      <alignment horizontal="right" vertical="center"/>
    </xf>
    <xf numFmtId="3" fontId="6" fillId="3" borderId="10" xfId="1" applyNumberFormat="1" applyFont="1" applyFill="1" applyBorder="1" applyAlignment="1">
      <alignment horizontal="right" vertical="center"/>
    </xf>
    <xf numFmtId="3" fontId="6" fillId="3" borderId="9" xfId="1" applyNumberFormat="1" applyFont="1" applyFill="1" applyBorder="1" applyAlignment="1">
      <alignment horizontal="right" vertical="center"/>
    </xf>
    <xf numFmtId="3" fontId="6" fillId="3" borderId="25" xfId="1" applyNumberFormat="1" applyFont="1" applyFill="1" applyBorder="1" applyAlignment="1">
      <alignment horizontal="right" vertical="center"/>
    </xf>
    <xf numFmtId="3" fontId="6" fillId="3" borderId="30" xfId="1" applyNumberFormat="1" applyFont="1" applyFill="1" applyBorder="1" applyAlignment="1">
      <alignment horizontal="right" vertical="center"/>
    </xf>
    <xf numFmtId="3" fontId="8" fillId="3" borderId="25" xfId="1" applyNumberFormat="1" applyFont="1" applyFill="1" applyBorder="1" applyAlignment="1">
      <alignment horizontal="right" vertical="center"/>
    </xf>
    <xf numFmtId="0" fontId="6" fillId="3" borderId="25" xfId="0" applyFont="1" applyFill="1" applyBorder="1">
      <alignment vertical="center"/>
    </xf>
    <xf numFmtId="0" fontId="10"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19" xfId="1" applyFont="1" applyFill="1" applyBorder="1" applyAlignment="1">
      <alignment horizontal="center" vertical="center"/>
    </xf>
    <xf numFmtId="3" fontId="6" fillId="3" borderId="7" xfId="1" applyNumberFormat="1" applyFont="1" applyFill="1" applyBorder="1" applyAlignment="1">
      <alignment horizontal="right" vertical="center"/>
    </xf>
    <xf numFmtId="3" fontId="6" fillId="3" borderId="6" xfId="1" applyNumberFormat="1" applyFont="1" applyFill="1" applyBorder="1" applyAlignment="1">
      <alignment horizontal="right" vertical="center"/>
    </xf>
    <xf numFmtId="3" fontId="6" fillId="3" borderId="26" xfId="1" applyNumberFormat="1" applyFont="1" applyFill="1" applyBorder="1" applyAlignment="1">
      <alignment horizontal="right" vertical="center"/>
    </xf>
    <xf numFmtId="3" fontId="6" fillId="3" borderId="31" xfId="1" applyNumberFormat="1" applyFont="1" applyFill="1" applyBorder="1" applyAlignment="1">
      <alignment horizontal="right" vertical="center"/>
    </xf>
    <xf numFmtId="3" fontId="8" fillId="3" borderId="26" xfId="1" applyNumberFormat="1" applyFont="1" applyFill="1" applyBorder="1" applyAlignment="1">
      <alignment horizontal="right" vertical="center"/>
    </xf>
    <xf numFmtId="3" fontId="6" fillId="3" borderId="21" xfId="1" applyNumberFormat="1" applyFont="1" applyFill="1" applyBorder="1" applyAlignment="1">
      <alignment horizontal="right" vertical="center"/>
    </xf>
    <xf numFmtId="3" fontId="6" fillId="3" borderId="5" xfId="1" applyNumberFormat="1" applyFont="1" applyFill="1" applyBorder="1" applyAlignment="1">
      <alignment horizontal="right" vertical="center"/>
    </xf>
    <xf numFmtId="0" fontId="6" fillId="3" borderId="0" xfId="1" applyFont="1" applyFill="1" applyAlignment="1">
      <alignment horizontal="center" vertical="center"/>
    </xf>
    <xf numFmtId="3" fontId="6" fillId="3" borderId="1" xfId="1" applyNumberFormat="1" applyFont="1" applyFill="1" applyBorder="1" applyAlignment="1">
      <alignment horizontal="right" vertical="center"/>
    </xf>
    <xf numFmtId="3" fontId="6" fillId="3" borderId="16" xfId="1" applyNumberFormat="1" applyFont="1" applyFill="1" applyBorder="1" applyAlignment="1">
      <alignment horizontal="right" vertical="center"/>
    </xf>
    <xf numFmtId="3" fontId="6" fillId="3" borderId="24" xfId="1" applyNumberFormat="1" applyFont="1" applyFill="1" applyBorder="1" applyAlignment="1">
      <alignment horizontal="right" vertical="center"/>
    </xf>
    <xf numFmtId="3" fontId="6" fillId="3" borderId="28" xfId="1" applyNumberFormat="1" applyFont="1" applyFill="1" applyBorder="1" applyAlignment="1">
      <alignment horizontal="right" vertical="center"/>
    </xf>
    <xf numFmtId="3" fontId="8" fillId="3" borderId="16" xfId="1" applyNumberFormat="1" applyFont="1" applyFill="1" applyBorder="1" applyAlignment="1">
      <alignment horizontal="right" vertical="center"/>
    </xf>
    <xf numFmtId="3" fontId="6" fillId="3" borderId="0" xfId="1" applyNumberFormat="1" applyFont="1" applyFill="1" applyAlignment="1">
      <alignment horizontal="right" vertical="center"/>
    </xf>
    <xf numFmtId="3" fontId="6" fillId="3" borderId="0" xfId="1" applyNumberFormat="1" applyFont="1" applyFill="1" applyAlignment="1">
      <alignment horizontal="center" vertical="center"/>
    </xf>
    <xf numFmtId="0" fontId="8" fillId="3" borderId="0" xfId="0" applyFont="1" applyFill="1">
      <alignment vertical="center"/>
    </xf>
    <xf numFmtId="0" fontId="18" fillId="3" borderId="0" xfId="1" applyFont="1" applyFill="1">
      <alignment vertical="center"/>
    </xf>
    <xf numFmtId="0" fontId="16" fillId="3" borderId="0" xfId="1" applyFont="1" applyFill="1">
      <alignment vertical="center"/>
    </xf>
    <xf numFmtId="0" fontId="19" fillId="3" borderId="0" xfId="1" applyFont="1" applyFill="1" applyAlignment="1">
      <alignment horizontal="center" vertical="center"/>
    </xf>
    <xf numFmtId="0" fontId="10" fillId="3" borderId="30" xfId="1" applyFont="1" applyFill="1" applyBorder="1" applyAlignment="1">
      <alignment horizontal="left" vertical="center" shrinkToFit="1"/>
    </xf>
    <xf numFmtId="0" fontId="8" fillId="3" borderId="4" xfId="1" applyFont="1" applyFill="1" applyBorder="1" applyAlignment="1">
      <alignment horizontal="center" vertical="center"/>
    </xf>
    <xf numFmtId="0" fontId="8" fillId="3" borderId="3" xfId="1" applyFont="1" applyFill="1" applyBorder="1" applyAlignment="1">
      <alignment horizontal="center" vertical="center"/>
    </xf>
    <xf numFmtId="0" fontId="7" fillId="3" borderId="14" xfId="0" applyFont="1" applyFill="1" applyBorder="1" applyAlignment="1">
      <alignment horizontal="left"/>
    </xf>
    <xf numFmtId="0" fontId="13" fillId="3" borderId="2" xfId="1" applyFont="1" applyFill="1" applyBorder="1" applyAlignment="1">
      <alignment horizontal="center" vertical="center"/>
    </xf>
    <xf numFmtId="0" fontId="13" fillId="3" borderId="28" xfId="0" applyFont="1" applyFill="1" applyBorder="1" applyAlignment="1">
      <alignment horizontal="center" vertical="center"/>
    </xf>
    <xf numFmtId="0" fontId="13" fillId="3" borderId="33" xfId="0" applyFont="1" applyFill="1" applyBorder="1" applyAlignment="1">
      <alignment horizontal="center" vertical="center"/>
    </xf>
    <xf numFmtId="0" fontId="8" fillId="3" borderId="2" xfId="1" applyFont="1" applyFill="1" applyBorder="1" applyAlignment="1">
      <alignment horizontal="center" vertical="center"/>
    </xf>
    <xf numFmtId="0" fontId="8" fillId="3" borderId="34" xfId="1" applyFont="1" applyFill="1" applyBorder="1" applyAlignment="1">
      <alignment horizontal="center" vertical="center"/>
    </xf>
    <xf numFmtId="0" fontId="10" fillId="3" borderId="29" xfId="1" applyFont="1" applyFill="1" applyBorder="1" applyAlignment="1">
      <alignment horizontal="left" vertical="center" shrinkToFit="1"/>
    </xf>
    <xf numFmtId="0" fontId="10" fillId="3" borderId="30" xfId="1" applyFont="1" applyFill="1" applyBorder="1" applyAlignment="1">
      <alignment horizontal="left" vertical="center"/>
    </xf>
    <xf numFmtId="0" fontId="12" fillId="3" borderId="30" xfId="0" applyFont="1" applyFill="1" applyBorder="1" applyAlignment="1">
      <alignment horizontal="left" vertical="center"/>
    </xf>
    <xf numFmtId="0" fontId="11" fillId="3" borderId="29" xfId="1" applyFont="1" applyFill="1" applyBorder="1" applyAlignment="1">
      <alignment horizontal="left" vertical="center" shrinkToFit="1"/>
    </xf>
    <xf numFmtId="0" fontId="0" fillId="3" borderId="29" xfId="0" applyFill="1" applyBorder="1" applyAlignment="1">
      <alignment horizontal="left" vertical="center" shrinkToFit="1"/>
    </xf>
    <xf numFmtId="14" fontId="11" fillId="3" borderId="29" xfId="1" applyNumberFormat="1" applyFont="1" applyFill="1" applyBorder="1" applyAlignment="1">
      <alignment horizontal="left" vertical="center" shrinkToFit="1"/>
    </xf>
    <xf numFmtId="0" fontId="8" fillId="0" borderId="2" xfId="1" applyFont="1" applyBorder="1" applyAlignment="1">
      <alignment horizontal="center" vertical="center"/>
    </xf>
    <xf numFmtId="0" fontId="8" fillId="0" borderId="34" xfId="1" applyFont="1" applyBorder="1" applyAlignment="1">
      <alignment horizontal="center" vertical="center"/>
    </xf>
    <xf numFmtId="0" fontId="13" fillId="2" borderId="2" xfId="1" applyFont="1" applyFill="1" applyBorder="1" applyAlignment="1">
      <alignment horizontal="center" vertical="center"/>
    </xf>
    <xf numFmtId="0" fontId="13" fillId="2" borderId="28" xfId="0" applyFont="1" applyFill="1" applyBorder="1" applyAlignment="1">
      <alignment horizontal="center" vertical="center"/>
    </xf>
    <xf numFmtId="0" fontId="13" fillId="2" borderId="33" xfId="0" applyFont="1" applyFill="1" applyBorder="1" applyAlignment="1">
      <alignment horizontal="center" vertical="center"/>
    </xf>
    <xf numFmtId="0" fontId="19" fillId="0" borderId="0" xfId="1" applyFont="1" applyAlignment="1">
      <alignment horizontal="center" vertical="center"/>
    </xf>
    <xf numFmtId="0" fontId="10" fillId="0" borderId="29" xfId="1" applyFont="1" applyBorder="1" applyAlignment="1">
      <alignment horizontal="left" vertical="center" shrinkToFit="1"/>
    </xf>
    <xf numFmtId="0" fontId="11" fillId="0" borderId="29" xfId="1" applyFont="1" applyBorder="1" applyAlignment="1">
      <alignment horizontal="left" vertical="center" shrinkToFit="1"/>
    </xf>
    <xf numFmtId="0" fontId="0" fillId="0" borderId="29" xfId="0" applyBorder="1" applyAlignment="1">
      <alignment horizontal="left" vertical="center" shrinkToFit="1"/>
    </xf>
    <xf numFmtId="0" fontId="7" fillId="0" borderId="14" xfId="0" applyFont="1" applyBorder="1" applyAlignment="1">
      <alignment horizontal="left"/>
    </xf>
    <xf numFmtId="0" fontId="10" fillId="0" borderId="30" xfId="1" applyFont="1" applyBorder="1" applyAlignment="1">
      <alignment horizontal="left" vertical="center" shrinkToFit="1"/>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10" fillId="0" borderId="30" xfId="1" applyFont="1" applyBorder="1" applyAlignment="1">
      <alignment horizontal="left" vertical="center"/>
    </xf>
    <xf numFmtId="0" fontId="12" fillId="0" borderId="30" xfId="0" applyFont="1" applyBorder="1" applyAlignment="1">
      <alignment horizontal="left" vertical="center"/>
    </xf>
    <xf numFmtId="14" fontId="11" fillId="0" borderId="29" xfId="1" applyNumberFormat="1" applyFont="1" applyBorder="1" applyAlignment="1">
      <alignment horizontal="left" vertical="center" shrinkToFit="1"/>
    </xf>
  </cellXfs>
  <cellStyles count="2">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22</xdr:row>
      <xdr:rowOff>128444</xdr:rowOff>
    </xdr:from>
    <xdr:to>
      <xdr:col>16</xdr:col>
      <xdr:colOff>1190625</xdr:colOff>
      <xdr:row>23</xdr:row>
      <xdr:rowOff>303069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90545" y="11362171"/>
          <a:ext cx="6847898" cy="44017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長野県協会および長野県育成センター旅費規程を適用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22</xdr:row>
      <xdr:rowOff>47625</xdr:rowOff>
    </xdr:from>
    <xdr:to>
      <xdr:col>17</xdr:col>
      <xdr:colOff>492125</xdr:colOff>
      <xdr:row>23</xdr:row>
      <xdr:rowOff>254000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763125" y="11325225"/>
          <a:ext cx="7473950" cy="4730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長野県育成センター旅費規程を適用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S26"/>
  <sheetViews>
    <sheetView tabSelected="1" zoomScale="40" zoomScaleNormal="40" workbookViewId="0">
      <selection activeCell="L16" sqref="L16"/>
    </sheetView>
  </sheetViews>
  <sheetFormatPr defaultColWidth="9" defaultRowHeight="14"/>
  <cols>
    <col min="1" max="1" width="4.58203125" style="1" customWidth="1"/>
    <col min="2" max="2" width="20.33203125" style="1" customWidth="1"/>
    <col min="3" max="3" width="37.25" style="1" customWidth="1"/>
    <col min="4" max="10" width="11" style="1" customWidth="1"/>
    <col min="11" max="11" width="9.5" style="1" customWidth="1"/>
    <col min="12" max="12" width="11.5" style="1" bestFit="1" customWidth="1"/>
    <col min="13" max="14" width="9.5" style="1" customWidth="1"/>
    <col min="15" max="15" width="11.58203125" style="33" customWidth="1"/>
    <col min="16" max="16" width="11.58203125" style="1" bestFit="1" customWidth="1"/>
    <col min="17" max="17" width="27.9140625" style="1" customWidth="1"/>
    <col min="18" max="18" width="11.9140625" style="1" customWidth="1"/>
    <col min="19" max="16384" width="9" style="1"/>
  </cols>
  <sheetData>
    <row r="1" spans="1:19" ht="52.5" customHeight="1">
      <c r="A1" s="64"/>
      <c r="B1" s="64"/>
      <c r="C1" s="126" t="s">
        <v>11</v>
      </c>
      <c r="D1" s="126"/>
      <c r="E1" s="126"/>
      <c r="F1" s="126"/>
      <c r="G1" s="126"/>
      <c r="H1" s="126"/>
      <c r="I1" s="126"/>
      <c r="J1" s="126"/>
      <c r="K1" s="126"/>
      <c r="L1" s="126"/>
      <c r="M1" s="126"/>
      <c r="N1" s="126"/>
      <c r="O1" s="65"/>
      <c r="P1" s="64"/>
      <c r="Q1" s="64"/>
      <c r="R1" s="66"/>
    </row>
    <row r="2" spans="1:19" customFormat="1" ht="31.5" customHeight="1" thickBot="1">
      <c r="A2" s="136" t="s">
        <v>17</v>
      </c>
      <c r="B2" s="136"/>
      <c r="C2" s="139" t="s">
        <v>30</v>
      </c>
      <c r="D2" s="140"/>
      <c r="E2" s="67"/>
      <c r="F2" s="67"/>
      <c r="G2" s="67"/>
      <c r="H2" s="67"/>
      <c r="I2" s="68"/>
      <c r="J2" s="68"/>
      <c r="K2" s="68"/>
      <c r="L2" s="68"/>
      <c r="M2" s="69"/>
      <c r="N2" s="69"/>
      <c r="O2" s="130" t="s">
        <v>21</v>
      </c>
      <c r="P2" s="130"/>
      <c r="Q2" s="70"/>
      <c r="R2" s="70"/>
    </row>
    <row r="3" spans="1:19" customFormat="1" ht="31.5" customHeight="1" thickTop="1">
      <c r="A3" s="127" t="s">
        <v>18</v>
      </c>
      <c r="B3" s="127"/>
      <c r="C3" s="139" t="s">
        <v>41</v>
      </c>
      <c r="D3" s="140"/>
      <c r="E3" s="67"/>
      <c r="F3" s="67"/>
      <c r="G3" s="67"/>
      <c r="H3" s="67"/>
      <c r="I3" s="68"/>
      <c r="J3" s="68"/>
      <c r="K3" s="68"/>
      <c r="L3" s="68"/>
      <c r="M3" s="69"/>
      <c r="N3" s="69"/>
      <c r="O3" s="71"/>
      <c r="P3" s="72"/>
      <c r="Q3" s="72"/>
      <c r="R3" s="73"/>
    </row>
    <row r="4" spans="1:19" customFormat="1" ht="31.5" customHeight="1">
      <c r="A4" s="127" t="s">
        <v>19</v>
      </c>
      <c r="B4" s="127"/>
      <c r="C4" s="139"/>
      <c r="D4" s="140"/>
      <c r="E4" s="67"/>
      <c r="F4" s="67"/>
      <c r="G4" s="67"/>
      <c r="H4" s="67"/>
      <c r="I4" s="68"/>
      <c r="J4" s="68"/>
      <c r="K4" s="68"/>
      <c r="L4" s="68"/>
      <c r="M4" s="69"/>
      <c r="N4" s="74"/>
      <c r="O4" s="71"/>
      <c r="P4" s="72"/>
      <c r="Q4" s="72"/>
      <c r="R4" s="73"/>
    </row>
    <row r="5" spans="1:19" customFormat="1" ht="31.5" customHeight="1" thickBot="1">
      <c r="A5" s="137" t="s">
        <v>20</v>
      </c>
      <c r="B5" s="138"/>
      <c r="C5" s="141"/>
      <c r="D5" s="140"/>
      <c r="E5" s="67"/>
      <c r="F5" s="67"/>
      <c r="G5" s="67"/>
      <c r="H5" s="67"/>
      <c r="I5" s="68"/>
      <c r="J5" s="68"/>
      <c r="K5" s="68"/>
      <c r="L5" s="68"/>
      <c r="M5" s="67"/>
      <c r="N5" s="67"/>
      <c r="O5" s="71"/>
      <c r="P5" s="72"/>
      <c r="Q5" s="72"/>
      <c r="R5" s="67"/>
    </row>
    <row r="6" spans="1:19" customFormat="1" ht="31.5" customHeight="1" thickBot="1">
      <c r="A6" s="75"/>
      <c r="B6" s="75"/>
      <c r="C6" s="67"/>
      <c r="D6" s="67"/>
      <c r="E6" s="67"/>
      <c r="F6" s="67"/>
      <c r="G6" s="67"/>
      <c r="H6" s="67"/>
      <c r="I6" s="131" t="s">
        <v>22</v>
      </c>
      <c r="J6" s="132"/>
      <c r="K6" s="132"/>
      <c r="L6" s="133"/>
      <c r="M6" s="131" t="s">
        <v>23</v>
      </c>
      <c r="N6" s="132"/>
      <c r="O6" s="133"/>
      <c r="P6" s="67"/>
      <c r="Q6" s="76"/>
      <c r="R6" s="67"/>
    </row>
    <row r="7" spans="1:19" customFormat="1" ht="49.5" customHeight="1" thickBot="1">
      <c r="A7" s="77" t="s">
        <v>7</v>
      </c>
      <c r="B7" s="78" t="s">
        <v>6</v>
      </c>
      <c r="C7" s="78" t="s">
        <v>5</v>
      </c>
      <c r="D7" s="79" t="s">
        <v>39</v>
      </c>
      <c r="E7" s="79" t="s">
        <v>40</v>
      </c>
      <c r="F7" s="78" t="s">
        <v>4</v>
      </c>
      <c r="G7" s="80" t="s">
        <v>3</v>
      </c>
      <c r="H7" s="80" t="s">
        <v>38</v>
      </c>
      <c r="I7" s="81" t="s">
        <v>16</v>
      </c>
      <c r="J7" s="82" t="s">
        <v>29</v>
      </c>
      <c r="K7" s="83" t="s">
        <v>15</v>
      </c>
      <c r="L7" s="84" t="s">
        <v>12</v>
      </c>
      <c r="M7" s="81" t="s">
        <v>9</v>
      </c>
      <c r="N7" s="85" t="s">
        <v>10</v>
      </c>
      <c r="O7" s="86" t="s">
        <v>13</v>
      </c>
      <c r="P7" s="84" t="s">
        <v>14</v>
      </c>
      <c r="Q7" s="87" t="s">
        <v>8</v>
      </c>
      <c r="R7" s="88" t="s">
        <v>2</v>
      </c>
      <c r="S7" s="53"/>
    </row>
    <row r="8" spans="1:19" ht="49.5" customHeight="1">
      <c r="A8" s="89">
        <v>1</v>
      </c>
      <c r="B8" s="90"/>
      <c r="C8" s="90"/>
      <c r="D8" s="90"/>
      <c r="E8" s="90"/>
      <c r="F8" s="90"/>
      <c r="G8" s="91"/>
      <c r="H8" s="91"/>
      <c r="I8" s="92">
        <f>(G8*170/8)+H8</f>
        <v>0</v>
      </c>
      <c r="J8" s="93">
        <v>1000</v>
      </c>
      <c r="K8" s="93"/>
      <c r="L8" s="94">
        <f t="shared" ref="L8" si="0">SUM(I8:K8)</f>
        <v>1000</v>
      </c>
      <c r="M8" s="92"/>
      <c r="N8" s="95">
        <f>ROUNDDOWN(M8*10.21%,0)</f>
        <v>0</v>
      </c>
      <c r="O8" s="96">
        <f>M8-N8</f>
        <v>0</v>
      </c>
      <c r="P8" s="94">
        <f t="shared" ref="P8" si="1">L8+O8</f>
        <v>1000</v>
      </c>
      <c r="Q8" s="97"/>
      <c r="R8" s="98"/>
    </row>
    <row r="9" spans="1:19" ht="49.5" customHeight="1">
      <c r="A9" s="89">
        <v>2</v>
      </c>
      <c r="B9" s="90"/>
      <c r="C9" s="90"/>
      <c r="D9" s="90"/>
      <c r="E9" s="90"/>
      <c r="F9" s="90"/>
      <c r="G9" s="91"/>
      <c r="H9" s="91"/>
      <c r="I9" s="99">
        <f t="shared" ref="I9:I17" si="2">(G9*170/8)+H9</f>
        <v>0</v>
      </c>
      <c r="J9" s="100"/>
      <c r="K9" s="100"/>
      <c r="L9" s="101">
        <f t="shared" ref="L9:L17" si="3">SUM(I9:K9)</f>
        <v>0</v>
      </c>
      <c r="M9" s="99"/>
      <c r="N9" s="102">
        <f t="shared" ref="N9:N17" si="4">ROUNDDOWN(M9*10.21%,0)</f>
        <v>0</v>
      </c>
      <c r="O9" s="103">
        <f t="shared" ref="O9:O17" si="5">M9-N9</f>
        <v>0</v>
      </c>
      <c r="P9" s="101">
        <f t="shared" ref="P9:P17" si="6">L9+O9</f>
        <v>0</v>
      </c>
      <c r="Q9" s="97"/>
      <c r="R9" s="98"/>
    </row>
    <row r="10" spans="1:19" ht="49.5" customHeight="1">
      <c r="A10" s="89">
        <v>3</v>
      </c>
      <c r="B10" s="90"/>
      <c r="C10" s="90"/>
      <c r="D10" s="90"/>
      <c r="E10" s="90"/>
      <c r="F10" s="90"/>
      <c r="G10" s="91"/>
      <c r="H10" s="91"/>
      <c r="I10" s="99">
        <f t="shared" si="2"/>
        <v>0</v>
      </c>
      <c r="J10" s="100"/>
      <c r="K10" s="100"/>
      <c r="L10" s="101">
        <f t="shared" si="3"/>
        <v>0</v>
      </c>
      <c r="M10" s="99"/>
      <c r="N10" s="102">
        <f t="shared" si="4"/>
        <v>0</v>
      </c>
      <c r="O10" s="103">
        <f t="shared" si="5"/>
        <v>0</v>
      </c>
      <c r="P10" s="104">
        <f t="shared" si="6"/>
        <v>0</v>
      </c>
      <c r="Q10" s="97"/>
      <c r="R10" s="98"/>
    </row>
    <row r="11" spans="1:19" ht="49.5" customHeight="1">
      <c r="A11" s="89">
        <v>4</v>
      </c>
      <c r="B11" s="90"/>
      <c r="C11" s="90"/>
      <c r="D11" s="90"/>
      <c r="E11" s="90"/>
      <c r="F11" s="90"/>
      <c r="G11" s="91"/>
      <c r="H11" s="91"/>
      <c r="I11" s="99">
        <f t="shared" si="2"/>
        <v>0</v>
      </c>
      <c r="J11" s="100"/>
      <c r="K11" s="100"/>
      <c r="L11" s="101">
        <f t="shared" si="3"/>
        <v>0</v>
      </c>
      <c r="M11" s="99"/>
      <c r="N11" s="102">
        <f t="shared" si="4"/>
        <v>0</v>
      </c>
      <c r="O11" s="103">
        <f t="shared" si="5"/>
        <v>0</v>
      </c>
      <c r="P11" s="101">
        <f t="shared" si="6"/>
        <v>0</v>
      </c>
      <c r="Q11" s="97"/>
      <c r="R11" s="98"/>
    </row>
    <row r="12" spans="1:19" ht="49.5" customHeight="1">
      <c r="A12" s="89">
        <v>5</v>
      </c>
      <c r="B12" s="90"/>
      <c r="C12" s="90"/>
      <c r="D12" s="90"/>
      <c r="E12" s="90"/>
      <c r="F12" s="90"/>
      <c r="G12" s="91"/>
      <c r="H12" s="91"/>
      <c r="I12" s="99">
        <f t="shared" si="2"/>
        <v>0</v>
      </c>
      <c r="J12" s="100"/>
      <c r="K12" s="100"/>
      <c r="L12" s="101">
        <f t="shared" si="3"/>
        <v>0</v>
      </c>
      <c r="M12" s="99"/>
      <c r="N12" s="102">
        <f t="shared" si="4"/>
        <v>0</v>
      </c>
      <c r="O12" s="103">
        <f t="shared" si="5"/>
        <v>0</v>
      </c>
      <c r="P12" s="101">
        <f t="shared" si="6"/>
        <v>0</v>
      </c>
      <c r="Q12" s="97"/>
      <c r="R12" s="98"/>
    </row>
    <row r="13" spans="1:19" ht="49.5" customHeight="1">
      <c r="A13" s="89">
        <v>6</v>
      </c>
      <c r="B13" s="90"/>
      <c r="C13" s="90"/>
      <c r="D13" s="90"/>
      <c r="E13" s="90"/>
      <c r="F13" s="90"/>
      <c r="G13" s="91"/>
      <c r="H13" s="91"/>
      <c r="I13" s="99">
        <f t="shared" si="2"/>
        <v>0</v>
      </c>
      <c r="J13" s="100"/>
      <c r="K13" s="100"/>
      <c r="L13" s="101">
        <f t="shared" si="3"/>
        <v>0</v>
      </c>
      <c r="M13" s="99"/>
      <c r="N13" s="102">
        <f t="shared" si="4"/>
        <v>0</v>
      </c>
      <c r="O13" s="103">
        <f t="shared" si="5"/>
        <v>0</v>
      </c>
      <c r="P13" s="101">
        <f t="shared" si="6"/>
        <v>0</v>
      </c>
      <c r="Q13" s="97"/>
      <c r="R13" s="98"/>
    </row>
    <row r="14" spans="1:19" ht="49.5" customHeight="1">
      <c r="A14" s="89">
        <v>7</v>
      </c>
      <c r="B14" s="90"/>
      <c r="C14" s="90"/>
      <c r="D14" s="90"/>
      <c r="E14" s="90"/>
      <c r="F14" s="90"/>
      <c r="G14" s="91"/>
      <c r="H14" s="91"/>
      <c r="I14" s="99">
        <f t="shared" si="2"/>
        <v>0</v>
      </c>
      <c r="J14" s="100"/>
      <c r="K14" s="100"/>
      <c r="L14" s="101">
        <f t="shared" si="3"/>
        <v>0</v>
      </c>
      <c r="M14" s="99"/>
      <c r="N14" s="102">
        <f t="shared" si="4"/>
        <v>0</v>
      </c>
      <c r="O14" s="103">
        <f t="shared" si="5"/>
        <v>0</v>
      </c>
      <c r="P14" s="101">
        <f t="shared" si="6"/>
        <v>0</v>
      </c>
      <c r="Q14" s="97"/>
      <c r="R14" s="98"/>
    </row>
    <row r="15" spans="1:19" ht="49.5" customHeight="1">
      <c r="A15" s="89">
        <v>8</v>
      </c>
      <c r="B15" s="90"/>
      <c r="C15" s="90"/>
      <c r="D15" s="90"/>
      <c r="E15" s="90"/>
      <c r="F15" s="90"/>
      <c r="G15" s="91"/>
      <c r="H15" s="91"/>
      <c r="I15" s="99">
        <f t="shared" si="2"/>
        <v>0</v>
      </c>
      <c r="J15" s="100"/>
      <c r="K15" s="100"/>
      <c r="L15" s="101">
        <f t="shared" si="3"/>
        <v>0</v>
      </c>
      <c r="M15" s="99"/>
      <c r="N15" s="102">
        <f t="shared" si="4"/>
        <v>0</v>
      </c>
      <c r="O15" s="103">
        <f t="shared" si="5"/>
        <v>0</v>
      </c>
      <c r="P15" s="101">
        <f t="shared" si="6"/>
        <v>0</v>
      </c>
      <c r="Q15" s="97"/>
      <c r="R15" s="98"/>
    </row>
    <row r="16" spans="1:19" ht="49.5" customHeight="1">
      <c r="A16" s="89">
        <v>9</v>
      </c>
      <c r="B16" s="90"/>
      <c r="C16" s="90"/>
      <c r="D16" s="90"/>
      <c r="E16" s="90"/>
      <c r="F16" s="90"/>
      <c r="G16" s="91"/>
      <c r="H16" s="91"/>
      <c r="I16" s="99">
        <f t="shared" si="2"/>
        <v>0</v>
      </c>
      <c r="J16" s="100"/>
      <c r="K16" s="100"/>
      <c r="L16" s="101">
        <f t="shared" si="3"/>
        <v>0</v>
      </c>
      <c r="M16" s="99"/>
      <c r="N16" s="102">
        <f t="shared" si="4"/>
        <v>0</v>
      </c>
      <c r="O16" s="103">
        <f t="shared" si="5"/>
        <v>0</v>
      </c>
      <c r="P16" s="101">
        <f t="shared" si="6"/>
        <v>0</v>
      </c>
      <c r="Q16" s="97"/>
      <c r="R16" s="98"/>
    </row>
    <row r="17" spans="1:18" ht="49.5" customHeight="1" thickBot="1">
      <c r="A17" s="105">
        <v>10</v>
      </c>
      <c r="B17" s="106"/>
      <c r="C17" s="106"/>
      <c r="D17" s="106"/>
      <c r="E17" s="106"/>
      <c r="F17" s="106"/>
      <c r="G17" s="107"/>
      <c r="H17" s="107"/>
      <c r="I17" s="108">
        <f t="shared" si="2"/>
        <v>0</v>
      </c>
      <c r="J17" s="109"/>
      <c r="K17" s="109"/>
      <c r="L17" s="110">
        <f t="shared" si="3"/>
        <v>0</v>
      </c>
      <c r="M17" s="108"/>
      <c r="N17" s="111">
        <f t="shared" si="4"/>
        <v>0</v>
      </c>
      <c r="O17" s="112">
        <f t="shared" si="5"/>
        <v>0</v>
      </c>
      <c r="P17" s="110">
        <f t="shared" si="6"/>
        <v>0</v>
      </c>
      <c r="Q17" s="113"/>
      <c r="R17" s="114"/>
    </row>
    <row r="18" spans="1:18" ht="49.5" customHeight="1" thickBot="1">
      <c r="A18" s="115"/>
      <c r="B18" s="115"/>
      <c r="C18" s="115"/>
      <c r="D18" s="128" t="s">
        <v>1</v>
      </c>
      <c r="E18" s="128"/>
      <c r="F18" s="129"/>
      <c r="G18" s="134" t="s">
        <v>0</v>
      </c>
      <c r="H18" s="135"/>
      <c r="I18" s="116">
        <f>SUM(I8:I17)</f>
        <v>0</v>
      </c>
      <c r="J18" s="116">
        <f>SUM(J8:J17)</f>
        <v>1000</v>
      </c>
      <c r="K18" s="116">
        <f>SUM(K8:K17)</f>
        <v>0</v>
      </c>
      <c r="L18" s="117">
        <f>SUM(L8:L17)</f>
        <v>1000</v>
      </c>
      <c r="M18" s="118">
        <f t="shared" ref="M18:P18" si="7">SUM(M8:M17)</f>
        <v>0</v>
      </c>
      <c r="N18" s="119">
        <f>SUM(N8:N17)</f>
        <v>0</v>
      </c>
      <c r="O18" s="120">
        <f t="shared" si="7"/>
        <v>0</v>
      </c>
      <c r="P18" s="117">
        <f t="shared" si="7"/>
        <v>1000</v>
      </c>
      <c r="Q18" s="121"/>
      <c r="R18" s="122"/>
    </row>
    <row r="19" spans="1:18" ht="21" customHeight="1">
      <c r="A19" s="64"/>
      <c r="B19" s="64"/>
      <c r="C19" s="64"/>
      <c r="D19" s="64"/>
      <c r="E19" s="64"/>
      <c r="F19" s="64"/>
      <c r="G19" s="64"/>
      <c r="H19" s="64"/>
      <c r="I19" s="64"/>
      <c r="J19" s="64"/>
      <c r="K19" s="64"/>
      <c r="L19" s="64"/>
      <c r="M19" s="64"/>
      <c r="N19" s="64"/>
      <c r="O19" s="123"/>
      <c r="P19" s="64"/>
      <c r="Q19" s="64"/>
      <c r="R19" s="64"/>
    </row>
    <row r="20" spans="1:18" customFormat="1" ht="21" customHeight="1">
      <c r="A20" s="124" t="s">
        <v>28</v>
      </c>
      <c r="B20" s="72"/>
      <c r="C20" s="72"/>
      <c r="D20" s="72"/>
      <c r="E20" s="72"/>
      <c r="F20" s="72"/>
      <c r="G20" s="72"/>
      <c r="H20" s="72"/>
      <c r="I20" s="72"/>
      <c r="J20" s="72"/>
      <c r="K20" s="72"/>
      <c r="L20" s="72"/>
      <c r="M20" s="72"/>
      <c r="N20" s="72"/>
      <c r="O20" s="72"/>
      <c r="P20" s="72"/>
      <c r="Q20" s="72"/>
      <c r="R20" s="72"/>
    </row>
    <row r="21" spans="1:18" customFormat="1" ht="21" customHeight="1">
      <c r="A21" s="125" t="s">
        <v>24</v>
      </c>
      <c r="B21" s="72"/>
      <c r="C21" s="72"/>
      <c r="D21" s="72"/>
      <c r="E21" s="72"/>
      <c r="F21" s="72"/>
      <c r="G21" s="72"/>
      <c r="H21" s="72"/>
      <c r="I21" s="72"/>
      <c r="J21" s="72"/>
      <c r="K21" s="72"/>
      <c r="L21" s="72"/>
      <c r="M21" s="72"/>
      <c r="N21" s="72"/>
      <c r="O21" s="72"/>
      <c r="P21" s="72"/>
      <c r="Q21" s="72"/>
      <c r="R21" s="72"/>
    </row>
    <row r="22" spans="1:18" customFormat="1" ht="21" customHeight="1">
      <c r="A22" s="125" t="s">
        <v>42</v>
      </c>
      <c r="B22" s="72"/>
      <c r="C22" s="72"/>
      <c r="D22" s="72"/>
      <c r="E22" s="72"/>
      <c r="F22" s="72"/>
      <c r="G22" s="72"/>
      <c r="H22" s="72"/>
      <c r="I22" s="72"/>
      <c r="J22" s="72"/>
      <c r="K22" s="72"/>
      <c r="L22" s="72"/>
      <c r="M22" s="72"/>
      <c r="N22" s="72"/>
      <c r="O22" s="72"/>
      <c r="P22" s="72"/>
      <c r="Q22" s="72"/>
      <c r="R22" s="72"/>
    </row>
    <row r="23" spans="1:18" customFormat="1" ht="21" customHeight="1">
      <c r="A23" s="124" t="s">
        <v>26</v>
      </c>
      <c r="B23" s="72"/>
      <c r="C23" s="72"/>
      <c r="D23" s="72"/>
      <c r="E23" s="72"/>
      <c r="F23" s="72"/>
      <c r="G23" s="72"/>
      <c r="H23" s="72"/>
      <c r="I23" s="72"/>
      <c r="J23" s="72"/>
      <c r="K23" s="72"/>
      <c r="L23" s="72"/>
      <c r="M23" s="72"/>
      <c r="N23" s="72"/>
      <c r="O23" s="72"/>
      <c r="P23" s="72"/>
      <c r="Q23" s="72"/>
      <c r="R23" s="72"/>
    </row>
    <row r="24" spans="1:18" customFormat="1" ht="37.5" customHeight="1">
      <c r="A24" s="124"/>
      <c r="B24" s="72"/>
      <c r="C24" s="72"/>
      <c r="D24" s="72"/>
      <c r="E24" s="72"/>
      <c r="F24" s="72"/>
      <c r="G24" s="72"/>
      <c r="H24" s="72"/>
      <c r="I24" s="72"/>
      <c r="J24" s="72"/>
      <c r="K24" s="72"/>
      <c r="L24" s="72"/>
      <c r="M24" s="72"/>
      <c r="N24" s="72"/>
      <c r="O24" s="72"/>
      <c r="P24" s="72"/>
      <c r="Q24" s="72"/>
      <c r="R24" s="72"/>
    </row>
    <row r="25" spans="1:18" ht="21" customHeight="1">
      <c r="A25" s="29"/>
    </row>
    <row r="26" spans="1:18" ht="21" customHeight="1">
      <c r="A26" s="29"/>
    </row>
  </sheetData>
  <mergeCells count="14">
    <mergeCell ref="C1:N1"/>
    <mergeCell ref="A4:B4"/>
    <mergeCell ref="D18:F18"/>
    <mergeCell ref="O2:P2"/>
    <mergeCell ref="I6:L6"/>
    <mergeCell ref="M6:O6"/>
    <mergeCell ref="G18:H18"/>
    <mergeCell ref="A2:B2"/>
    <mergeCell ref="A3:B3"/>
    <mergeCell ref="A5:B5"/>
    <mergeCell ref="C2:D2"/>
    <mergeCell ref="C3:D3"/>
    <mergeCell ref="C4:D4"/>
    <mergeCell ref="C5:D5"/>
  </mergeCells>
  <phoneticPr fontId="1"/>
  <pageMargins left="0.59055118110236227" right="0.31496062992125984" top="0.55118110236220474" bottom="0.35433070866141736" header="0" footer="0"/>
  <pageSetup paperSize="9" scale="5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7"/>
  <sheetViews>
    <sheetView topLeftCell="A4" zoomScale="60" zoomScaleNormal="60" workbookViewId="0">
      <selection activeCell="K11" sqref="K11"/>
    </sheetView>
  </sheetViews>
  <sheetFormatPr defaultColWidth="9" defaultRowHeight="14"/>
  <cols>
    <col min="1" max="1" width="4.58203125" style="1" customWidth="1"/>
    <col min="2" max="2" width="20.33203125" style="1" customWidth="1"/>
    <col min="3" max="3" width="37.25" style="1" customWidth="1"/>
    <col min="4" max="11" width="11" style="1" customWidth="1"/>
    <col min="12" max="12" width="11.5" style="1" bestFit="1" customWidth="1"/>
    <col min="13" max="13" width="10.5" style="1" customWidth="1"/>
    <col min="14" max="14" width="10.25" style="1" customWidth="1"/>
    <col min="15" max="15" width="11.58203125" style="33" bestFit="1" customWidth="1"/>
    <col min="16" max="16" width="11.58203125" style="1" bestFit="1" customWidth="1"/>
    <col min="17" max="17" width="28.33203125" style="1" customWidth="1"/>
    <col min="18" max="18" width="12.5" style="1" customWidth="1"/>
    <col min="19" max="16384" width="9" style="1"/>
  </cols>
  <sheetData>
    <row r="1" spans="1:19" ht="52.5" customHeight="1">
      <c r="C1" s="147" t="s">
        <v>11</v>
      </c>
      <c r="D1" s="147"/>
      <c r="E1" s="147"/>
      <c r="F1" s="147"/>
      <c r="G1" s="147"/>
      <c r="H1" s="147"/>
      <c r="I1" s="147"/>
      <c r="J1" s="147"/>
      <c r="K1" s="147"/>
      <c r="L1" s="147"/>
      <c r="M1" s="147"/>
      <c r="N1" s="147"/>
      <c r="O1" s="55"/>
      <c r="R1" s="30"/>
    </row>
    <row r="2" spans="1:19" customFormat="1" ht="31.5" customHeight="1" thickBot="1">
      <c r="A2" s="148" t="s">
        <v>17</v>
      </c>
      <c r="B2" s="148"/>
      <c r="C2" s="149" t="s">
        <v>30</v>
      </c>
      <c r="D2" s="150"/>
      <c r="E2" s="36"/>
      <c r="F2" s="36"/>
      <c r="G2" s="36"/>
      <c r="H2" s="36"/>
      <c r="I2" s="37"/>
      <c r="J2" s="37"/>
      <c r="K2" s="37"/>
      <c r="L2" s="37"/>
      <c r="M2" s="38"/>
      <c r="N2" s="38"/>
      <c r="O2" s="151" t="s">
        <v>21</v>
      </c>
      <c r="P2" s="151"/>
      <c r="Q2" s="35"/>
      <c r="R2" s="39"/>
    </row>
    <row r="3" spans="1:19" customFormat="1" ht="31.5" customHeight="1" thickTop="1">
      <c r="A3" s="152" t="s">
        <v>18</v>
      </c>
      <c r="B3" s="152"/>
      <c r="C3" s="149" t="s">
        <v>31</v>
      </c>
      <c r="D3" s="150"/>
      <c r="E3" s="36"/>
      <c r="F3" s="36"/>
      <c r="G3" s="36"/>
      <c r="H3" s="36"/>
      <c r="I3" s="37"/>
      <c r="J3" s="37"/>
      <c r="K3" s="37"/>
      <c r="L3" s="37"/>
      <c r="M3" s="38"/>
      <c r="N3" s="38"/>
      <c r="O3" s="56"/>
      <c r="R3" s="39"/>
    </row>
    <row r="4" spans="1:19" customFormat="1" ht="31.5" customHeight="1">
      <c r="A4" s="152" t="s">
        <v>19</v>
      </c>
      <c r="B4" s="152"/>
      <c r="C4" s="149" t="s">
        <v>32</v>
      </c>
      <c r="D4" s="150"/>
      <c r="E4" s="36"/>
      <c r="F4" s="36"/>
      <c r="G4" s="36"/>
      <c r="H4" s="36"/>
      <c r="I4" s="37"/>
      <c r="J4" s="37"/>
      <c r="K4" s="37"/>
      <c r="L4" s="37"/>
      <c r="M4" s="38"/>
      <c r="N4" s="40"/>
      <c r="O4" s="56"/>
      <c r="R4" s="39"/>
    </row>
    <row r="5" spans="1:19" customFormat="1" ht="31.5" customHeight="1" thickBot="1">
      <c r="A5" s="155" t="s">
        <v>20</v>
      </c>
      <c r="B5" s="156"/>
      <c r="C5" s="157">
        <v>43626</v>
      </c>
      <c r="D5" s="150"/>
      <c r="E5" s="36"/>
      <c r="F5" s="36"/>
      <c r="G5" s="36"/>
      <c r="H5" s="36"/>
      <c r="I5" s="37"/>
      <c r="J5" s="37"/>
      <c r="K5" s="37"/>
      <c r="L5" s="37"/>
      <c r="M5" s="36"/>
      <c r="N5" s="36"/>
      <c r="O5" s="56"/>
      <c r="R5" s="36"/>
    </row>
    <row r="6" spans="1:19" customFormat="1" ht="31.5" customHeight="1" thickBot="1">
      <c r="A6" s="41"/>
      <c r="B6" s="41"/>
      <c r="C6" s="36"/>
      <c r="D6" s="36"/>
      <c r="E6" s="36"/>
      <c r="F6" s="36"/>
      <c r="G6" s="36"/>
      <c r="H6" s="36"/>
      <c r="I6" s="144" t="s">
        <v>22</v>
      </c>
      <c r="J6" s="145"/>
      <c r="K6" s="145"/>
      <c r="L6" s="146"/>
      <c r="M6" s="144" t="s">
        <v>23</v>
      </c>
      <c r="N6" s="145"/>
      <c r="O6" s="146"/>
      <c r="P6" s="36"/>
      <c r="Q6" s="42"/>
      <c r="R6" s="36"/>
    </row>
    <row r="7" spans="1:19" customFormat="1" ht="49.5" customHeight="1" thickBot="1">
      <c r="A7" s="43" t="s">
        <v>7</v>
      </c>
      <c r="B7" s="44" t="s">
        <v>6</v>
      </c>
      <c r="C7" s="44" t="s">
        <v>5</v>
      </c>
      <c r="D7" s="63" t="s">
        <v>39</v>
      </c>
      <c r="E7" s="63" t="s">
        <v>40</v>
      </c>
      <c r="F7" s="44" t="s">
        <v>4</v>
      </c>
      <c r="G7" s="45" t="s">
        <v>3</v>
      </c>
      <c r="H7" s="45" t="s">
        <v>38</v>
      </c>
      <c r="I7" s="46" t="s">
        <v>16</v>
      </c>
      <c r="J7" s="47" t="s">
        <v>29</v>
      </c>
      <c r="K7" s="48" t="s">
        <v>15</v>
      </c>
      <c r="L7" s="49" t="s">
        <v>12</v>
      </c>
      <c r="M7" s="46" t="s">
        <v>9</v>
      </c>
      <c r="N7" s="50" t="s">
        <v>10</v>
      </c>
      <c r="O7" s="54" t="s">
        <v>13</v>
      </c>
      <c r="P7" s="49" t="s">
        <v>14</v>
      </c>
      <c r="Q7" s="51" t="s">
        <v>8</v>
      </c>
      <c r="R7" s="52" t="s">
        <v>2</v>
      </c>
      <c r="S7" s="53"/>
    </row>
    <row r="8" spans="1:19" ht="49.5" customHeight="1">
      <c r="A8" s="31">
        <v>1</v>
      </c>
      <c r="B8" s="2" t="s">
        <v>33</v>
      </c>
      <c r="C8" s="2" t="s">
        <v>34</v>
      </c>
      <c r="D8" s="2" t="s">
        <v>35</v>
      </c>
      <c r="E8" s="2" t="s">
        <v>36</v>
      </c>
      <c r="F8" s="2" t="s">
        <v>37</v>
      </c>
      <c r="G8" s="3">
        <v>20</v>
      </c>
      <c r="H8" s="3"/>
      <c r="I8" s="4">
        <f>(G8*140/8)+H8</f>
        <v>350</v>
      </c>
      <c r="J8" s="5">
        <v>2000</v>
      </c>
      <c r="K8" s="5"/>
      <c r="L8" s="6">
        <f t="shared" ref="L8:L17" si="0">SUM(I8:K8)</f>
        <v>2350</v>
      </c>
      <c r="M8" s="4"/>
      <c r="N8" s="7">
        <f>ROUNDDOWN(M8*10.21%,0)</f>
        <v>0</v>
      </c>
      <c r="O8" s="57">
        <f>M8-N8</f>
        <v>0</v>
      </c>
      <c r="P8" s="6">
        <f t="shared" ref="P8:P17" si="1">L8+O8</f>
        <v>2350</v>
      </c>
      <c r="Q8" s="8"/>
      <c r="R8" s="9"/>
    </row>
    <row r="9" spans="1:19" ht="49.5" customHeight="1">
      <c r="A9" s="31">
        <v>2</v>
      </c>
      <c r="B9" s="2"/>
      <c r="C9" s="2"/>
      <c r="D9" s="2"/>
      <c r="E9" s="2"/>
      <c r="F9" s="2"/>
      <c r="G9" s="3"/>
      <c r="H9" s="3"/>
      <c r="I9" s="10"/>
      <c r="J9" s="11"/>
      <c r="K9" s="11"/>
      <c r="L9" s="12">
        <f t="shared" si="0"/>
        <v>0</v>
      </c>
      <c r="M9" s="10"/>
      <c r="N9" s="13">
        <f t="shared" ref="N9:N17" si="2">ROUNDDOWN(M9*10.21%,0)</f>
        <v>0</v>
      </c>
      <c r="O9" s="58">
        <f t="shared" ref="O9:O17" si="3">M9-N9</f>
        <v>0</v>
      </c>
      <c r="P9" s="12">
        <f t="shared" si="1"/>
        <v>0</v>
      </c>
      <c r="Q9" s="8"/>
      <c r="R9" s="9"/>
    </row>
    <row r="10" spans="1:19" ht="49.5" customHeight="1">
      <c r="A10" s="31">
        <v>3</v>
      </c>
      <c r="B10" s="2"/>
      <c r="C10" s="2"/>
      <c r="D10" s="2"/>
      <c r="E10" s="2"/>
      <c r="F10" s="2"/>
      <c r="G10" s="3"/>
      <c r="H10" s="3"/>
      <c r="I10" s="10"/>
      <c r="J10" s="11"/>
      <c r="K10" s="11"/>
      <c r="L10" s="12">
        <f t="shared" si="0"/>
        <v>0</v>
      </c>
      <c r="M10" s="10"/>
      <c r="N10" s="13">
        <f t="shared" si="2"/>
        <v>0</v>
      </c>
      <c r="O10" s="58">
        <f t="shared" si="3"/>
        <v>0</v>
      </c>
      <c r="P10" s="34">
        <f t="shared" si="1"/>
        <v>0</v>
      </c>
      <c r="Q10" s="8"/>
      <c r="R10" s="9"/>
    </row>
    <row r="11" spans="1:19" ht="49.5" customHeight="1">
      <c r="A11" s="31">
        <v>4</v>
      </c>
      <c r="B11" s="2"/>
      <c r="C11" s="2"/>
      <c r="D11" s="2"/>
      <c r="E11" s="2"/>
      <c r="F11" s="2"/>
      <c r="G11" s="3"/>
      <c r="H11" s="3"/>
      <c r="I11" s="10"/>
      <c r="J11" s="11"/>
      <c r="K11" s="11"/>
      <c r="L11" s="12">
        <f t="shared" si="0"/>
        <v>0</v>
      </c>
      <c r="M11" s="10"/>
      <c r="N11" s="13">
        <f t="shared" si="2"/>
        <v>0</v>
      </c>
      <c r="O11" s="58">
        <f t="shared" si="3"/>
        <v>0</v>
      </c>
      <c r="P11" s="12">
        <f t="shared" si="1"/>
        <v>0</v>
      </c>
      <c r="Q11" s="8"/>
      <c r="R11" s="9"/>
    </row>
    <row r="12" spans="1:19" ht="49.5" customHeight="1">
      <c r="A12" s="31">
        <v>5</v>
      </c>
      <c r="B12" s="2"/>
      <c r="C12" s="2"/>
      <c r="D12" s="2"/>
      <c r="E12" s="2"/>
      <c r="F12" s="2"/>
      <c r="G12" s="3"/>
      <c r="H12" s="3"/>
      <c r="I12" s="10"/>
      <c r="J12" s="11"/>
      <c r="K12" s="11"/>
      <c r="L12" s="12">
        <f t="shared" si="0"/>
        <v>0</v>
      </c>
      <c r="M12" s="10"/>
      <c r="N12" s="13">
        <f t="shared" si="2"/>
        <v>0</v>
      </c>
      <c r="O12" s="58">
        <f t="shared" si="3"/>
        <v>0</v>
      </c>
      <c r="P12" s="12">
        <f t="shared" si="1"/>
        <v>0</v>
      </c>
      <c r="Q12" s="8"/>
      <c r="R12" s="9"/>
    </row>
    <row r="13" spans="1:19" ht="49.5" customHeight="1">
      <c r="A13" s="31">
        <v>6</v>
      </c>
      <c r="B13" s="2"/>
      <c r="C13" s="2"/>
      <c r="D13" s="2"/>
      <c r="E13" s="2"/>
      <c r="F13" s="2"/>
      <c r="G13" s="3"/>
      <c r="H13" s="3"/>
      <c r="I13" s="10"/>
      <c r="J13" s="11"/>
      <c r="K13" s="11"/>
      <c r="L13" s="12">
        <f t="shared" si="0"/>
        <v>0</v>
      </c>
      <c r="M13" s="10"/>
      <c r="N13" s="13">
        <f t="shared" si="2"/>
        <v>0</v>
      </c>
      <c r="O13" s="58">
        <f t="shared" si="3"/>
        <v>0</v>
      </c>
      <c r="P13" s="12">
        <f t="shared" si="1"/>
        <v>0</v>
      </c>
      <c r="Q13" s="8"/>
      <c r="R13" s="9"/>
    </row>
    <row r="14" spans="1:19" ht="49.5" customHeight="1">
      <c r="A14" s="31">
        <v>7</v>
      </c>
      <c r="B14" s="2"/>
      <c r="C14" s="2"/>
      <c r="D14" s="2"/>
      <c r="E14" s="2"/>
      <c r="F14" s="2"/>
      <c r="G14" s="3"/>
      <c r="H14" s="3"/>
      <c r="I14" s="10"/>
      <c r="J14" s="11"/>
      <c r="K14" s="11"/>
      <c r="L14" s="12">
        <f t="shared" si="0"/>
        <v>0</v>
      </c>
      <c r="M14" s="10"/>
      <c r="N14" s="13">
        <f t="shared" si="2"/>
        <v>0</v>
      </c>
      <c r="O14" s="58">
        <f t="shared" si="3"/>
        <v>0</v>
      </c>
      <c r="P14" s="12">
        <f t="shared" si="1"/>
        <v>0</v>
      </c>
      <c r="Q14" s="8"/>
      <c r="R14" s="9"/>
    </row>
    <row r="15" spans="1:19" ht="49.5" customHeight="1">
      <c r="A15" s="31">
        <v>8</v>
      </c>
      <c r="B15" s="2"/>
      <c r="C15" s="2"/>
      <c r="D15" s="2"/>
      <c r="E15" s="2"/>
      <c r="F15" s="2"/>
      <c r="G15" s="3"/>
      <c r="H15" s="3"/>
      <c r="I15" s="10"/>
      <c r="J15" s="11"/>
      <c r="K15" s="11"/>
      <c r="L15" s="12">
        <f t="shared" si="0"/>
        <v>0</v>
      </c>
      <c r="M15" s="10"/>
      <c r="N15" s="13">
        <f t="shared" si="2"/>
        <v>0</v>
      </c>
      <c r="O15" s="58">
        <f t="shared" si="3"/>
        <v>0</v>
      </c>
      <c r="P15" s="12">
        <f t="shared" si="1"/>
        <v>0</v>
      </c>
      <c r="Q15" s="8"/>
      <c r="R15" s="9"/>
    </row>
    <row r="16" spans="1:19" ht="49.5" customHeight="1">
      <c r="A16" s="31">
        <v>9</v>
      </c>
      <c r="B16" s="2"/>
      <c r="C16" s="2"/>
      <c r="D16" s="2"/>
      <c r="E16" s="2"/>
      <c r="F16" s="2"/>
      <c r="G16" s="3"/>
      <c r="H16" s="3"/>
      <c r="I16" s="10"/>
      <c r="J16" s="11"/>
      <c r="K16" s="11"/>
      <c r="L16" s="12">
        <f t="shared" si="0"/>
        <v>0</v>
      </c>
      <c r="M16" s="10"/>
      <c r="N16" s="13">
        <f t="shared" si="2"/>
        <v>0</v>
      </c>
      <c r="O16" s="58">
        <f t="shared" si="3"/>
        <v>0</v>
      </c>
      <c r="P16" s="12">
        <f t="shared" si="1"/>
        <v>0</v>
      </c>
      <c r="Q16" s="8"/>
      <c r="R16" s="9"/>
    </row>
    <row r="17" spans="1:18" ht="49.5" customHeight="1" thickBot="1">
      <c r="A17" s="32">
        <v>10</v>
      </c>
      <c r="B17" s="14"/>
      <c r="C17" s="14"/>
      <c r="D17" s="14"/>
      <c r="E17" s="14"/>
      <c r="F17" s="14"/>
      <c r="G17" s="15"/>
      <c r="H17" s="15"/>
      <c r="I17" s="16"/>
      <c r="J17" s="17"/>
      <c r="K17" s="17"/>
      <c r="L17" s="18">
        <f t="shared" si="0"/>
        <v>0</v>
      </c>
      <c r="M17" s="16"/>
      <c r="N17" s="19">
        <f t="shared" si="2"/>
        <v>0</v>
      </c>
      <c r="O17" s="59">
        <f t="shared" si="3"/>
        <v>0</v>
      </c>
      <c r="P17" s="18">
        <f t="shared" si="1"/>
        <v>0</v>
      </c>
      <c r="Q17" s="20"/>
      <c r="R17" s="21"/>
    </row>
    <row r="18" spans="1:18" ht="49.5" customHeight="1" thickBot="1">
      <c r="A18" s="22"/>
      <c r="B18" s="22"/>
      <c r="C18" s="22"/>
      <c r="D18" s="153" t="s">
        <v>1</v>
      </c>
      <c r="E18" s="153"/>
      <c r="F18" s="154"/>
      <c r="G18" s="142" t="s">
        <v>0</v>
      </c>
      <c r="H18" s="143"/>
      <c r="I18" s="23">
        <f>SUM(I8:I17)</f>
        <v>350</v>
      </c>
      <c r="J18" s="23">
        <f>SUM(J8:J17)</f>
        <v>2000</v>
      </c>
      <c r="K18" s="23">
        <f>SUM(K8:K17)</f>
        <v>0</v>
      </c>
      <c r="L18" s="24">
        <f>SUM(L8:L17)</f>
        <v>2350</v>
      </c>
      <c r="M18" s="25">
        <f t="shared" ref="M18:P18" si="4">SUM(M8:M17)</f>
        <v>0</v>
      </c>
      <c r="N18" s="26">
        <f>SUM(N8:N17)</f>
        <v>0</v>
      </c>
      <c r="O18" s="60">
        <f t="shared" si="4"/>
        <v>0</v>
      </c>
      <c r="P18" s="24">
        <f t="shared" si="4"/>
        <v>2350</v>
      </c>
      <c r="Q18" s="27"/>
      <c r="R18" s="28"/>
    </row>
    <row r="19" spans="1:18" ht="21" customHeight="1"/>
    <row r="20" spans="1:18" customFormat="1" ht="21" customHeight="1">
      <c r="A20" s="62" t="s">
        <v>28</v>
      </c>
    </row>
    <row r="21" spans="1:18" customFormat="1" ht="21" customHeight="1">
      <c r="A21" s="61" t="s">
        <v>24</v>
      </c>
    </row>
    <row r="22" spans="1:18" customFormat="1" ht="21" customHeight="1">
      <c r="A22" s="61" t="s">
        <v>25</v>
      </c>
    </row>
    <row r="23" spans="1:18" customFormat="1" ht="21" customHeight="1">
      <c r="A23" s="62" t="s">
        <v>26</v>
      </c>
    </row>
    <row r="24" spans="1:18" customFormat="1" ht="37.5" customHeight="1">
      <c r="A24" s="62"/>
    </row>
    <row r="25" spans="1:18" customFormat="1" ht="21" customHeight="1">
      <c r="A25" s="61" t="s">
        <v>27</v>
      </c>
    </row>
    <row r="26" spans="1:18" ht="21" customHeight="1">
      <c r="A26" s="29"/>
    </row>
    <row r="27" spans="1:18" ht="21" customHeight="1">
      <c r="A27" s="29"/>
    </row>
  </sheetData>
  <mergeCells count="14">
    <mergeCell ref="G18:H18"/>
    <mergeCell ref="I6:L6"/>
    <mergeCell ref="M6:O6"/>
    <mergeCell ref="C1:N1"/>
    <mergeCell ref="A2:B2"/>
    <mergeCell ref="C2:D2"/>
    <mergeCell ref="O2:P2"/>
    <mergeCell ref="A3:B3"/>
    <mergeCell ref="C3:D3"/>
    <mergeCell ref="D18:F18"/>
    <mergeCell ref="A4:B4"/>
    <mergeCell ref="C4:D4"/>
    <mergeCell ref="A5:B5"/>
    <mergeCell ref="C5:D5"/>
  </mergeCells>
  <phoneticPr fontId="1"/>
  <pageMargins left="0.59055118110236227" right="0.31496062992125984" top="0.55118110236220474" bottom="0.35433070866141736" header="0" footer="0"/>
  <pageSetup paperSize="9"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旅費日当・諸謝金精算書</vt:lpstr>
      <vt:lpstr>Sample</vt:lpstr>
      <vt:lpstr>Sample!Print_Area</vt:lpstr>
      <vt:lpstr>旅費日当・諸謝金精算書!Print_Area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natsumi sekine</dc:creator>
  <cp:lastModifiedBy>enzan@nagano-c.ed.jp</cp:lastModifiedBy>
  <cp:lastPrinted>2020-06-01T01:08:13Z</cp:lastPrinted>
  <dcterms:created xsi:type="dcterms:W3CDTF">2017-07-09T13:49:22Z</dcterms:created>
  <dcterms:modified xsi:type="dcterms:W3CDTF">2024-04-01T01:44:26Z</dcterms:modified>
</cp:coreProperties>
</file>